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2545" windowHeight="10710" tabRatio="914" firstSheet="141" activeTab="145"/>
  </bookViews>
  <sheets>
    <sheet name="函館市【別表1】電気購入入札詳細" sheetId="1" r:id="rId1"/>
    <sheet name="函館市【別表2】電気購入随意契約詳細" sheetId="8" r:id="rId2"/>
    <sheet name="函館市【別表３】電気売却入札詳細" sheetId="6" r:id="rId3"/>
    <sheet name="函館市【別表４】電気売却随意契約詳細 " sheetId="9" r:id="rId4"/>
    <sheet name="旭川市【別表1】電気購入入札詳細 " sheetId="11" r:id="rId5"/>
    <sheet name="旭川市【別表2】電気購入随意契約詳細 " sheetId="12" r:id="rId6"/>
    <sheet name="旭川市【別表３】電気売却入札詳細" sheetId="13" r:id="rId7"/>
    <sheet name="旭川市【別表４】電気売却随意契約詳細  " sheetId="14" r:id="rId8"/>
    <sheet name="青森市【別表1】電気購入入札詳細" sheetId="17" r:id="rId9"/>
    <sheet name="青森市【別表2】電気購入随意契約詳細" sheetId="18" r:id="rId10"/>
    <sheet name="青森市【別表３】電気売却入札詳細" sheetId="19" r:id="rId11"/>
    <sheet name="あお【別表４】電気売却随意契約詳細 " sheetId="20" r:id="rId12"/>
    <sheet name="盛岡市【別表1】電気購入入札詳細" sheetId="23" r:id="rId13"/>
    <sheet name="盛岡市【別表2】電気購入随意契約詳細" sheetId="24" r:id="rId14"/>
    <sheet name="盛岡市【別表３】電気売却入札詳細" sheetId="25" r:id="rId15"/>
    <sheet name="盛岡市【別表４】電気売却随意契約詳細 " sheetId="26" r:id="rId16"/>
    <sheet name="秋田市" sheetId="28" r:id="rId17"/>
    <sheet name="郡山市【別表1】電気購入入札詳細" sheetId="30" r:id="rId18"/>
    <sheet name="郡山市【別表2】電気購入随意契約詳細" sheetId="31" r:id="rId19"/>
    <sheet name="郡山市【別表３】電気売却入札詳細" sheetId="32" r:id="rId20"/>
    <sheet name="【別表４】電気売却随意契約詳細 " sheetId="33" r:id="rId21"/>
    <sheet name="いわき市【別表1】電気購入入札詳細" sheetId="36" r:id="rId22"/>
    <sheet name="いわき市【別表2】電気購入随意契約詳細" sheetId="37" r:id="rId23"/>
    <sheet name="いわき市【別表３】電気売却入札詳細" sheetId="38" r:id="rId24"/>
    <sheet name="いわき市【別表４】電気売却随意契約詳細  " sheetId="39" r:id="rId25"/>
    <sheet name="宇都宮市（別表1）" sheetId="41" r:id="rId26"/>
    <sheet name="宇都宮市（別表2）" sheetId="42" r:id="rId27"/>
    <sheet name="宇都宮市（別表3）" sheetId="43" r:id="rId28"/>
    <sheet name="宇都宮市（別表4）" sheetId="44" r:id="rId29"/>
    <sheet name="前橋市【別表1】電気購入入札詳細" sheetId="46" r:id="rId30"/>
    <sheet name="前橋市【別表2】電気購入随意契約詳細" sheetId="47" r:id="rId31"/>
    <sheet name="前橋市【別表３】電気売却入札詳細" sheetId="48" r:id="rId32"/>
    <sheet name="前橋市【別表４】電気売却随意契約詳細 " sheetId="49" r:id="rId33"/>
    <sheet name="高崎市【別表1】電気購入入札詳細" sheetId="52" r:id="rId34"/>
    <sheet name="高崎市【別表2】電気購入随意契約詳細" sheetId="53" r:id="rId35"/>
    <sheet name="高崎市【別表３】電気売却入札詳細" sheetId="54" r:id="rId36"/>
    <sheet name="高崎市【別表４】電気売却随意契約詳細 " sheetId="55" r:id="rId37"/>
    <sheet name="川越市【別表1】電気購入入札詳細" sheetId="58" r:id="rId38"/>
    <sheet name="川越市【別表2】電気購入随意契約詳細" sheetId="59" r:id="rId39"/>
    <sheet name="川越市【別表３】電気売却入札詳細" sheetId="60" r:id="rId40"/>
    <sheet name="川越市【別表４】電気売却随意契約詳細  " sheetId="61" r:id="rId41"/>
    <sheet name="越谷市【別表1】電気購入入札詳細" sheetId="64" r:id="rId42"/>
    <sheet name="越谷市【別表2】電気購入随意契約詳細" sheetId="65" r:id="rId43"/>
    <sheet name="越谷市【別表３】電気売却入札詳細" sheetId="66" r:id="rId44"/>
    <sheet name="越谷市【別表４】電気売却随意契約詳細" sheetId="67" r:id="rId45"/>
    <sheet name="船橋市【別表1】電気購入入札詳細" sheetId="70" r:id="rId46"/>
    <sheet name="船橋市【別表2】電気購入随意契約詳細" sheetId="71" r:id="rId47"/>
    <sheet name="船橋市【別表３】電気売却入札詳細" sheetId="72" r:id="rId48"/>
    <sheet name="船橋市【別表４】電気売却随意契約詳細" sheetId="73" r:id="rId49"/>
    <sheet name="柏市【別表1】電気購入入札詳細" sheetId="76" r:id="rId50"/>
    <sheet name="柏市【別表2】電気購入随意契約詳細" sheetId="77" r:id="rId51"/>
    <sheet name="柏市【別表３】電気売却入札詳細" sheetId="78" r:id="rId52"/>
    <sheet name="柏市【別表４】電気売却随意契約詳細  (2)" sheetId="79" r:id="rId53"/>
    <sheet name="八王子市【別表1】電気購入入札詳細" sheetId="82" r:id="rId54"/>
    <sheet name="八王子市【別表2】電気購入随意契約詳細" sheetId="83" r:id="rId55"/>
    <sheet name="八王子市【別表３】電気売却入札詳細" sheetId="84" r:id="rId56"/>
    <sheet name="八王子市【別表４】電気売却随意契約詳細" sheetId="85" r:id="rId57"/>
    <sheet name="横須賀市【別表1】電気購入入札詳細" sheetId="88" r:id="rId58"/>
    <sheet name="横須賀市【別表2】電気購入随意契約詳細" sheetId="89" r:id="rId59"/>
    <sheet name="横須賀市【別表３】電気売却入札詳細" sheetId="90" r:id="rId60"/>
    <sheet name="横須賀市【別表４】電気売却随意契約詳細" sheetId="91" r:id="rId61"/>
    <sheet name="金沢市【別表1】電気購入入札詳細" sheetId="94" r:id="rId62"/>
    <sheet name="金沢市【別表2】電気購入随意契約詳細" sheetId="95" r:id="rId63"/>
    <sheet name="金沢市【別表３】電気売却入札詳細" sheetId="96" r:id="rId64"/>
    <sheet name="金沢市【別表４】電気売却随意契約詳細  (2)" sheetId="97" r:id="rId65"/>
    <sheet name="長野市【別表1】電気購入入札詳細" sheetId="100" r:id="rId66"/>
    <sheet name="長野市【別表2】電気購入随意契約詳細" sheetId="101" r:id="rId67"/>
    <sheet name="長野市【別表３】電気売却入札詳細" sheetId="102" r:id="rId68"/>
    <sheet name="長野市【別表４】電気売却随意契約詳細" sheetId="103" r:id="rId69"/>
    <sheet name="岐阜市【別表1】電気購入入札詳細" sheetId="106" r:id="rId70"/>
    <sheet name="岐阜市【別表2】電気購入随意契約詳細" sheetId="107" r:id="rId71"/>
    <sheet name="岐阜市【別表３】電気売却入札詳細" sheetId="108" r:id="rId72"/>
    <sheet name="岐阜市【別表４】電気売却随意契約詳細" sheetId="109" r:id="rId73"/>
    <sheet name="豊橋市【別表1】電気購入入札詳細" sheetId="112" r:id="rId74"/>
    <sheet name="豊橋市【別表2】電気購入随意契約詳細" sheetId="113" r:id="rId75"/>
    <sheet name="豊橋市【別表３】電気売却入札詳細" sheetId="114" r:id="rId76"/>
    <sheet name="豊橋市【別表４】電気売却随意契約詳細" sheetId="115" r:id="rId77"/>
    <sheet name="岡崎市【別表1】電気購入入札詳細" sheetId="119" r:id="rId78"/>
    <sheet name="岡崎市【別表2】電気購入随意契約詳細" sheetId="120" r:id="rId79"/>
    <sheet name="岡崎市【別表３】電気売却入札詳細" sheetId="121" r:id="rId80"/>
    <sheet name="岡崎市【別表４】電気売却随意契約詳細" sheetId="122" r:id="rId81"/>
    <sheet name="豊田市（別表1）" sheetId="124" r:id="rId82"/>
    <sheet name="豊田市（別表2）" sheetId="125" r:id="rId83"/>
    <sheet name="豊田市（別表3）" sheetId="126" r:id="rId84"/>
    <sheet name="豊田市（別表4）" sheetId="127" r:id="rId85"/>
    <sheet name="大津市【別表1】電気購入入札詳細" sheetId="129" r:id="rId86"/>
    <sheet name="大津市【別表2】電気購入随意契約詳細" sheetId="130" r:id="rId87"/>
    <sheet name="大津市【別表３】電気売却入札詳細" sheetId="131" r:id="rId88"/>
    <sheet name="大津市【別表４】電気売却随意契約詳細 " sheetId="132" r:id="rId89"/>
    <sheet name="豊中市【別表1】電気購入入札詳細" sheetId="135" r:id="rId90"/>
    <sheet name="豊中市【別表2】電気購入随意契約詳細" sheetId="136" r:id="rId91"/>
    <sheet name="豊中市【別表３】電気売却入札詳細" sheetId="137" r:id="rId92"/>
    <sheet name="豊中市【別表４】電気売却随意契約詳細" sheetId="138" r:id="rId93"/>
    <sheet name="高槻市【別表1】電気購入入札詳細" sheetId="141" r:id="rId94"/>
    <sheet name="高槻市【別表2】電気購入随意契約詳細" sheetId="142" r:id="rId95"/>
    <sheet name="高槻市【別表３】電気売却入札詳細" sheetId="143" r:id="rId96"/>
    <sheet name="高槻市【別表４】電気売却随意契約詳細  (2)" sheetId="144" r:id="rId97"/>
    <sheet name="枚方市【別表1】電気購入入札詳細" sheetId="147" r:id="rId98"/>
    <sheet name="枚方市【別表2】電気購入随意契約詳細" sheetId="148" r:id="rId99"/>
    <sheet name="枚方市【別表３】電気売却入札詳細" sheetId="149" r:id="rId100"/>
    <sheet name="枚方市【別表４】電気売却随意契約詳細  (2)" sheetId="150" r:id="rId101"/>
    <sheet name="東大阪市（別表1）" sheetId="152" r:id="rId102"/>
    <sheet name="東大阪市（別表2）" sheetId="153" r:id="rId103"/>
    <sheet name="東大阪市（別表3）" sheetId="154" r:id="rId104"/>
    <sheet name="東大阪市（別表4）" sheetId="155" r:id="rId105"/>
    <sheet name="姫路市【別表1】電気購入入札詳細" sheetId="158" r:id="rId106"/>
    <sheet name="姫路市【別表2】電気購入随意契約詳細" sheetId="159" r:id="rId107"/>
    <sheet name="姫路市【別表３】電気売却入札詳細" sheetId="160" r:id="rId108"/>
    <sheet name="【別表４】電気売却随意契約詳細  (2)" sheetId="161" r:id="rId109"/>
    <sheet name="尼崎市【別表1】電気購入入札詳細" sheetId="164" r:id="rId110"/>
    <sheet name="尼崎市【別表2】電気購入随意契約詳細" sheetId="165" r:id="rId111"/>
    <sheet name="尼崎市【別表３】電気売却入札詳細" sheetId="166" r:id="rId112"/>
    <sheet name="尼崎市別表４】電気売却随意契約詳細" sheetId="167" r:id="rId113"/>
    <sheet name="西宮市【別表1】電気購入入札詳細" sheetId="170" r:id="rId114"/>
    <sheet name="西宮市【別表2】電気購入随意契約詳細" sheetId="171" r:id="rId115"/>
    <sheet name="西宮市【別表３】電気売却入札詳細" sheetId="172" r:id="rId116"/>
    <sheet name="西宮市【別表４】電気売却随意契約詳細  (3)" sheetId="173" r:id="rId117"/>
    <sheet name="奈良市【別表1】電気購入入札詳細" sheetId="176" r:id="rId118"/>
    <sheet name="奈良市【別表2】電気購入随意契約詳細" sheetId="177" r:id="rId119"/>
    <sheet name="奈良市【別表３】電気売却入札詳細" sheetId="178" r:id="rId120"/>
    <sheet name="奈良市【別表４】電気売却随意契約詳細  (3)" sheetId="179" r:id="rId121"/>
    <sheet name="和歌山市【別表1】電気購入入札詳細" sheetId="182" r:id="rId122"/>
    <sheet name="和歌山市【別表2】電気購入随意契約詳細" sheetId="183" r:id="rId123"/>
    <sheet name="和歌山市【別表３】電気売却入札詳細" sheetId="184" r:id="rId124"/>
    <sheet name="和歌山市【別表４】電気売却随意契約詳細  (3)" sheetId="185" r:id="rId125"/>
    <sheet name="倉敷市【別表1】電気購入入札詳細" sheetId="188" r:id="rId126"/>
    <sheet name="倉敷市【別表2】電気購入随意契約詳細" sheetId="189" r:id="rId127"/>
    <sheet name="倉敷市【別表３】電気売却入札詳細" sheetId="190" r:id="rId128"/>
    <sheet name="倉敷市【別表４】電気売却随意契約詳細  (3)" sheetId="191" r:id="rId129"/>
    <sheet name="呉市【別表1】電気購入入札詳細" sheetId="194" r:id="rId130"/>
    <sheet name="呉市【別表2】電気購入随意契約詳細" sheetId="195" r:id="rId131"/>
    <sheet name="呉市【別表３】電気売却入札詳細" sheetId="196" r:id="rId132"/>
    <sheet name="呉市【別表４】電気売却随意契約詳細  (4)" sheetId="197" r:id="rId133"/>
    <sheet name="福山市（別表1）" sheetId="199" r:id="rId134"/>
    <sheet name="福山市（別表2）" sheetId="200" r:id="rId135"/>
    <sheet name="福山市（別表3）" sheetId="201" r:id="rId136"/>
    <sheet name="福山市（別表4）" sheetId="202" r:id="rId137"/>
    <sheet name="下関市【別表1】電気購入入札詳細" sheetId="204" r:id="rId138"/>
    <sheet name="下関市【別表2】電気購入随意契約詳細" sheetId="205" r:id="rId139"/>
    <sheet name="下関市【別表３】電気売却入札詳細" sheetId="206" r:id="rId140"/>
    <sheet name="下関市【別表４】電気売却随意契約詳細  (3)" sheetId="207" r:id="rId141"/>
    <sheet name="高松市【別表1】電気購入入札詳細" sheetId="210" r:id="rId142"/>
    <sheet name="高松市【別表2】電気購入随意契約詳細" sheetId="211" r:id="rId143"/>
    <sheet name="高松市【別表３】電気売却入札詳細" sheetId="212" r:id="rId144"/>
    <sheet name="高松市【別表４】電気売却随意契約詳細  (4)" sheetId="213" r:id="rId145"/>
    <sheet name="松山市【別表1】電気購入入札詳細" sheetId="216" r:id="rId146"/>
    <sheet name="松山市【別表2】電気購入随意契約詳細" sheetId="217" r:id="rId147"/>
    <sheet name="松山市【別表３】電気売却入札詳細" sheetId="218" r:id="rId148"/>
    <sheet name="松山市【別表４】電気売却随意契約詳細 " sheetId="219" r:id="rId149"/>
    <sheet name="高知市【別表1】電気購入入札詳細" sheetId="222" r:id="rId150"/>
    <sheet name="高知市【別表2】電気購入随意契約詳細" sheetId="223" r:id="rId151"/>
    <sheet name="高知市【別表３】電気売却入札詳細" sheetId="224" r:id="rId152"/>
    <sheet name="高知市【別表４】電気売却随意契約詳細  (3)" sheetId="225" r:id="rId153"/>
    <sheet name="久留米市【別表1】電気購入入札詳細" sheetId="228" r:id="rId154"/>
    <sheet name="久留米市【別表2】電気購入随意契約詳細" sheetId="229" r:id="rId155"/>
    <sheet name="久留米市【別表３】電気売却入札詳細" sheetId="230" r:id="rId156"/>
    <sheet name="【別表４】電気売却随意契約詳細  (3)" sheetId="231" r:id="rId157"/>
    <sheet name="長崎市【別表1】電気購入入札詳細" sheetId="234" r:id="rId158"/>
    <sheet name="長崎市【別表2】電気購入随意契約詳細" sheetId="235" r:id="rId159"/>
    <sheet name="長崎市【別表３】電気売却入札詳細" sheetId="236" r:id="rId160"/>
    <sheet name="長崎市【別表４】電気売却随意契約詳細  (4)" sheetId="237" r:id="rId161"/>
    <sheet name="佐世保市【別表1】電気購入入札詳細" sheetId="240" r:id="rId162"/>
    <sheet name="佐世保市【別表2】電気購入随意契約詳細" sheetId="241" r:id="rId163"/>
    <sheet name="佐世保市【別表３】電気売却入札詳細" sheetId="242" r:id="rId164"/>
    <sheet name="佐世保市【別表４】電気売却随意契約詳細  (4)" sheetId="243" r:id="rId165"/>
    <sheet name="大分市【別表1】電気購入入札詳細" sheetId="246" r:id="rId166"/>
    <sheet name="大分市【別表2】電気購入随意契約詳細" sheetId="247" r:id="rId167"/>
    <sheet name="大分市【別表３】電気売却入札詳細" sheetId="248" r:id="rId168"/>
    <sheet name="大分市【別表４】電気売却随意契約詳細  (4)" sheetId="249" r:id="rId169"/>
    <sheet name="宮崎県【別表1】電気購入入札詳細" sheetId="252" r:id="rId170"/>
    <sheet name="宮崎県【別表2】電気購入随意契約詳細" sheetId="253" r:id="rId171"/>
    <sheet name="宮崎県【別表３】電気売却入札詳細" sheetId="254" r:id="rId172"/>
    <sheet name="宮崎県【別表４】電気売却随意契約詳細  (4)" sheetId="255" r:id="rId173"/>
    <sheet name="鹿児島市【別表1】電気購入入札詳細" sheetId="263" r:id="rId174"/>
    <sheet name="鹿児島市【別表2】電気購入随意契約詳細" sheetId="264" r:id="rId175"/>
    <sheet name="鹿児島市【別表３】電気売却入札詳細" sheetId="265" r:id="rId176"/>
    <sheet name="鹿児島市【別表４】電気売却随意契約詳細  (4)" sheetId="266" r:id="rId177"/>
    <sheet name="那覇市【別表1】電気購入入札詳細" sheetId="258" r:id="rId178"/>
    <sheet name="那覇市【別表2】電気購入随意契約詳細" sheetId="259" r:id="rId179"/>
    <sheet name="那覇市【別表３】電気売却入札詳細" sheetId="260" r:id="rId180"/>
    <sheet name="那覇市【別表４】電気売却随意契約詳細  (4)" sheetId="261" r:id="rId181"/>
  </sheets>
  <externalReferences>
    <externalReference r:id="rId182"/>
    <externalReference r:id="rId183"/>
  </externalReferences>
  <definedNames>
    <definedName name="_xlnm.Print_Area" localSheetId="20">'【別表４】電気売却随意契約詳細 '!$A$1:$J$6</definedName>
    <definedName name="_xlnm.Print_Area" localSheetId="108">'【別表４】電気売却随意契約詳細  (2)'!$A$1:$J$6</definedName>
    <definedName name="_xlnm.Print_Area" localSheetId="156">'【別表４】電気売却随意契約詳細  (3)'!$A$1:$J$6</definedName>
    <definedName name="_xlnm.Print_Area" localSheetId="11">'あお【別表４】電気売却随意契約詳細 '!$A$1:$J$6</definedName>
    <definedName name="_xlnm.Print_Area" localSheetId="21">いわき市【別表1】電気購入入札詳細!$A$1:$L$9</definedName>
    <definedName name="_xlnm.Print_Area" localSheetId="22">いわき市【別表2】電気購入随意契約詳細!$A$1:$N$10</definedName>
    <definedName name="_xlnm.Print_Area" localSheetId="23">いわき市【別表３】電気売却入札詳細!$A$1:$J$7</definedName>
    <definedName name="_xlnm.Print_Area" localSheetId="24">'いわき市【別表４】電気売却随意契約詳細  '!$A$1:$J$6</definedName>
    <definedName name="_xlnm.Print_Area" localSheetId="4">'旭川市【別表1】電気購入入札詳細 '!$A$1:$M$14</definedName>
    <definedName name="_xlnm.Print_Area" localSheetId="5">'旭川市【別表2】電気購入随意契約詳細 '!$A$1:$N$10</definedName>
    <definedName name="_xlnm.Print_Area" localSheetId="6">旭川市【別表３】電気売却入札詳細!$A$1:$J$7</definedName>
    <definedName name="_xlnm.Print_Area" localSheetId="7">'旭川市【別表４】電気売却随意契約詳細  '!$A$1:$J$6</definedName>
    <definedName name="_xlnm.Print_Area" localSheetId="41">越谷市【別表1】電気購入入札詳細!$A$1:$L$9</definedName>
    <definedName name="_xlnm.Print_Area" localSheetId="42">越谷市【別表2】電気購入随意契約詳細!$A$1:$N$10</definedName>
    <definedName name="_xlnm.Print_Area" localSheetId="43">越谷市【別表３】電気売却入札詳細!$A$1:$J$7</definedName>
    <definedName name="_xlnm.Print_Area" localSheetId="44">越谷市【別表４】電気売却随意契約詳細!$A$1:$J$6</definedName>
    <definedName name="_xlnm.Print_Area" localSheetId="57">横須賀市【別表1】電気購入入札詳細!$A$1:$L$9</definedName>
    <definedName name="_xlnm.Print_Area" localSheetId="58">横須賀市【別表2】電気購入随意契約詳細!$A$1:$N$10</definedName>
    <definedName name="_xlnm.Print_Area" localSheetId="59">横須賀市【別表３】電気売却入札詳細!$A$1:$J$7</definedName>
    <definedName name="_xlnm.Print_Area" localSheetId="60">横須賀市【別表４】電気売却随意契約詳細!$A$1:$J$6</definedName>
    <definedName name="_xlnm.Print_Area" localSheetId="77">岡崎市【別表1】電気購入入札詳細!$A$1:$M$12</definedName>
    <definedName name="_xlnm.Print_Area" localSheetId="78">岡崎市【別表2】電気購入随意契約詳細!$A$1:$O$10</definedName>
    <definedName name="_xlnm.Print_Area" localSheetId="79">岡崎市【別表３】電気売却入札詳細!$A$1:$J$7</definedName>
    <definedName name="_xlnm.Print_Area" localSheetId="80">岡崎市【別表４】電気売却随意契約詳細!$A$1:$J$6</definedName>
    <definedName name="_xlnm.Print_Area" localSheetId="137">下関市【別表1】電気購入入札詳細!$A$1:$L$9</definedName>
    <definedName name="_xlnm.Print_Area" localSheetId="138">下関市【別表2】電気購入随意契約詳細!$A$1:$N$10</definedName>
    <definedName name="_xlnm.Print_Area" localSheetId="139">下関市【別表３】電気売却入札詳細!$A$1:$J$7</definedName>
    <definedName name="_xlnm.Print_Area" localSheetId="140">'下関市【別表４】電気売却随意契約詳細  (3)'!$A$1:$J$6</definedName>
    <definedName name="_xlnm.Print_Area" localSheetId="69">岐阜市【別表1】電気購入入札詳細!$A$1:$L$9</definedName>
    <definedName name="_xlnm.Print_Area" localSheetId="70">岐阜市【別表2】電気購入随意契約詳細!$A$1:$N$10</definedName>
    <definedName name="_xlnm.Print_Area" localSheetId="71">岐阜市【別表３】電気売却入札詳細!$A$1:$J$7</definedName>
    <definedName name="_xlnm.Print_Area" localSheetId="72">岐阜市【別表４】電気売却随意契約詳細!$A$1:$J$6</definedName>
    <definedName name="_xlnm.Print_Area" localSheetId="153">久留米市【別表1】電気購入入札詳細!$A$1:$M$12</definedName>
    <definedName name="_xlnm.Print_Area" localSheetId="154">久留米市【別表2】電気購入随意契約詳細!$A$1:$N$10</definedName>
    <definedName name="_xlnm.Print_Area" localSheetId="155">久留米市【別表３】電気売却入札詳細!$A$1:$J$7</definedName>
    <definedName name="_xlnm.Print_Area" localSheetId="169">宮崎県【別表1】電気購入入札詳細!$A$1:$M$13</definedName>
    <definedName name="_xlnm.Print_Area" localSheetId="170">宮崎県【別表2】電気購入随意契約詳細!$A$1:$N$10</definedName>
    <definedName name="_xlnm.Print_Area" localSheetId="171">宮崎県【別表３】電気売却入札詳細!$A$1:$J$7</definedName>
    <definedName name="_xlnm.Print_Area" localSheetId="172">'宮崎県【別表４】電気売却随意契約詳細  (4)'!$A$1:$J$6</definedName>
    <definedName name="_xlnm.Print_Area" localSheetId="61">金沢市【別表1】電気購入入札詳細!$A$1:$L$9</definedName>
    <definedName name="_xlnm.Print_Area" localSheetId="62">金沢市【別表2】電気購入随意契約詳細!$A$1:$N$10</definedName>
    <definedName name="_xlnm.Print_Area" localSheetId="63">金沢市【別表３】電気売却入札詳細!$A$1:$J$7</definedName>
    <definedName name="_xlnm.Print_Area" localSheetId="64">'金沢市【別表４】電気売却随意契約詳細  (2)'!$A$1:$J$7</definedName>
    <definedName name="_xlnm.Print_Area" localSheetId="17">郡山市【別表1】電気購入入札詳細!$A$1:$L$9</definedName>
    <definedName name="_xlnm.Print_Area" localSheetId="18">郡山市【別表2】電気購入随意契約詳細!$A$1:$N$10</definedName>
    <definedName name="_xlnm.Print_Area" localSheetId="19">郡山市【別表３】電気売却入札詳細!$A$1:$J$7</definedName>
    <definedName name="_xlnm.Print_Area" localSheetId="129">呉市【別表1】電気購入入札詳細!$A$1:$L$22</definedName>
    <definedName name="_xlnm.Print_Area" localSheetId="130">呉市【別表2】電気購入随意契約詳細!$A$1:$N$10</definedName>
    <definedName name="_xlnm.Print_Area" localSheetId="131">呉市【別表３】電気売却入札詳細!$A$1:$J$7</definedName>
    <definedName name="_xlnm.Print_Area" localSheetId="132">'呉市【別表４】電気売却随意契約詳細  (4)'!$A$1:$J$6</definedName>
    <definedName name="_xlnm.Print_Area" localSheetId="33">高崎市【別表1】電気購入入札詳細!$A$1:$M$17</definedName>
    <definedName name="_xlnm.Print_Area" localSheetId="34">高崎市【別表2】電気購入随意契約詳細!$A$1:$N$10</definedName>
    <definedName name="_xlnm.Print_Area" localSheetId="35">高崎市【別表３】電気売却入札詳細!$A$1:$J$7</definedName>
    <definedName name="_xlnm.Print_Area" localSheetId="36">'高崎市【別表４】電気売却随意契約詳細 '!$A$1:$J$6</definedName>
    <definedName name="_xlnm.Print_Area" localSheetId="141">高松市【別表1】電気購入入札詳細!$A$1:$L$9</definedName>
    <definedName name="_xlnm.Print_Area" localSheetId="142">高松市【別表2】電気購入随意契約詳細!$A$1:$N$10</definedName>
    <definedName name="_xlnm.Print_Area" localSheetId="143">高松市【別表３】電気売却入札詳細!$A$1:$J$7</definedName>
    <definedName name="_xlnm.Print_Area" localSheetId="144">'高松市【別表４】電気売却随意契約詳細  (4)'!$A$1:$J$7</definedName>
    <definedName name="_xlnm.Print_Area" localSheetId="149">高知市【別表1】電気購入入札詳細!$A$1:$M$9</definedName>
    <definedName name="_xlnm.Print_Area" localSheetId="150">高知市【別表2】電気購入随意契約詳細!$A$1:$N$10</definedName>
    <definedName name="_xlnm.Print_Area" localSheetId="151">高知市【別表３】電気売却入札詳細!$A$1:$K$6</definedName>
    <definedName name="_xlnm.Print_Area" localSheetId="152">'高知市【別表４】電気売却随意契約詳細  (3)'!$A$1:$K$7</definedName>
    <definedName name="_xlnm.Print_Area" localSheetId="93">高槻市【別表1】電気購入入札詳細!$A$1:$L$9</definedName>
    <definedName name="_xlnm.Print_Area" localSheetId="94">高槻市【別表2】電気購入随意契約詳細!$A$1:$N$10</definedName>
    <definedName name="_xlnm.Print_Area" localSheetId="95">高槻市【別表３】電気売却入札詳細!$A$1:$J$7</definedName>
    <definedName name="_xlnm.Print_Area" localSheetId="96">'高槻市【別表４】電気売却随意契約詳細  (2)'!$A$1:$J$6</definedName>
    <definedName name="_xlnm.Print_Area" localSheetId="161">佐世保市【別表1】電気購入入札詳細!$A$1:$N$9</definedName>
    <definedName name="_xlnm.Print_Area" localSheetId="162">佐世保市【別表2】電気購入随意契約詳細!$A$1:$N$10</definedName>
    <definedName name="_xlnm.Print_Area" localSheetId="163">佐世保市【別表３】電気売却入札詳細!$A$1:$J$7</definedName>
    <definedName name="_xlnm.Print_Area" localSheetId="164">'佐世保市【別表４】電気売却随意契約詳細  (4)'!$A$1:$J$6</definedName>
    <definedName name="_xlnm.Print_Area" localSheetId="173">鹿児島市【別表1】電気購入入札詳細!$A$1:$N$52</definedName>
    <definedName name="_xlnm.Print_Area" localSheetId="174">鹿児島市【別表2】電気購入随意契約詳細!$A$1:$O$10</definedName>
    <definedName name="_xlnm.Print_Area" localSheetId="175">鹿児島市【別表３】電気売却入札詳細!$A$1:$J$7</definedName>
    <definedName name="_xlnm.Print_Area" localSheetId="176">'鹿児島市【別表４】電気売却随意契約詳細  (4)'!$A$1:$J$16</definedName>
    <definedName name="_xlnm.Print_Area" localSheetId="145">松山市【別表1】電気購入入札詳細!$A$1:$L$9</definedName>
    <definedName name="_xlnm.Print_Area" localSheetId="146">松山市【別表2】電気購入随意契約詳細!$A$1:$N$10</definedName>
    <definedName name="_xlnm.Print_Area" localSheetId="147">松山市【別表３】電気売却入札詳細!$A$1:$J$7</definedName>
    <definedName name="_xlnm.Print_Area" localSheetId="148">'松山市【別表４】電気売却随意契約詳細 '!$A$1:$J$6</definedName>
    <definedName name="_xlnm.Print_Area" localSheetId="12">盛岡市【別表1】電気購入入札詳細!$A$1:$L$9</definedName>
    <definedName name="_xlnm.Print_Area" localSheetId="13">盛岡市【別表2】電気購入随意契約詳細!$A$1:$N$10</definedName>
    <definedName name="_xlnm.Print_Area" localSheetId="14">盛岡市【別表３】電気売却入札詳細!$A$1:$J$7</definedName>
    <definedName name="_xlnm.Print_Area" localSheetId="15">'盛岡市【別表４】電気売却随意契約詳細 '!$A$1:$J$8</definedName>
    <definedName name="_xlnm.Print_Area" localSheetId="113">西宮市【別表1】電気購入入札詳細!$1:$18</definedName>
    <definedName name="_xlnm.Print_Area" localSheetId="114">西宮市【別表2】電気購入随意契約詳細!$A$1:$N$10</definedName>
    <definedName name="_xlnm.Print_Area" localSheetId="115">西宮市【別表３】電気売却入札詳細!$A$1:$J$7</definedName>
    <definedName name="_xlnm.Print_Area" localSheetId="116">'西宮市【別表４】電気売却随意契約詳細  (3)'!$1:$9</definedName>
    <definedName name="_xlnm.Print_Area" localSheetId="8">青森市【別表1】電気購入入札詳細!$A$1:$L$9</definedName>
    <definedName name="_xlnm.Print_Area" localSheetId="9">青森市【別表2】電気購入随意契約詳細!$A$1:$N$10</definedName>
    <definedName name="_xlnm.Print_Area" localSheetId="10">青森市【別表３】電気売却入札詳細!$A$1:$J$7</definedName>
    <definedName name="_xlnm.Print_Area" localSheetId="37">川越市【別表1】電気購入入札詳細!$A$1:$L$9</definedName>
    <definedName name="_xlnm.Print_Area" localSheetId="38">川越市【別表2】電気購入随意契約詳細!$A$1:$N$10</definedName>
    <definedName name="_xlnm.Print_Area" localSheetId="39">川越市【別表３】電気売却入札詳細!$A$1:$J$7</definedName>
    <definedName name="_xlnm.Print_Area" localSheetId="40">'川越市【別表４】電気売却随意契約詳細  '!$A$1:$J$6</definedName>
    <definedName name="_xlnm.Print_Area" localSheetId="45">船橋市【別表1】電気購入入札詳細!$A$1:$L$9</definedName>
    <definedName name="_xlnm.Print_Area" localSheetId="46">船橋市【別表2】電気購入随意契約詳細!$A$1:$N$10</definedName>
    <definedName name="_xlnm.Print_Area" localSheetId="47">船橋市【別表３】電気売却入札詳細!$A$1:$J$7</definedName>
    <definedName name="_xlnm.Print_Area" localSheetId="48">船橋市【別表４】電気売却随意契約詳細!$A$1:$J$6</definedName>
    <definedName name="_xlnm.Print_Area" localSheetId="29">前橋市【別表1】電気購入入札詳細!$A$1:$L$9</definedName>
    <definedName name="_xlnm.Print_Area" localSheetId="30">前橋市【別表2】電気購入随意契約詳細!$A$1:$N$10</definedName>
    <definedName name="_xlnm.Print_Area" localSheetId="31">前橋市【別表３】電気売却入札詳細!$A$1:$J$7</definedName>
    <definedName name="_xlnm.Print_Area" localSheetId="32">'前橋市【別表４】電気売却随意契約詳細 '!$A$1:$J$6</definedName>
    <definedName name="_xlnm.Print_Area" localSheetId="125">倉敷市【別表1】電気購入入札詳細!$A$1:$L$9</definedName>
    <definedName name="_xlnm.Print_Area" localSheetId="126">倉敷市【別表2】電気購入随意契約詳細!$A$1:$N$10</definedName>
    <definedName name="_xlnm.Print_Area" localSheetId="127">倉敷市【別表３】電気売却入札詳細!$A$1:$J$7</definedName>
    <definedName name="_xlnm.Print_Area" localSheetId="128">'倉敷市【別表４】電気売却随意契約詳細  (3)'!$A$1:$J$6</definedName>
    <definedName name="_xlnm.Print_Area" localSheetId="85">大津市【別表1】電気購入入札詳細!$A$1:$L$9</definedName>
    <definedName name="_xlnm.Print_Area" localSheetId="86">大津市【別表2】電気購入随意契約詳細!$A$1:$N$10</definedName>
    <definedName name="_xlnm.Print_Area" localSheetId="87">大津市【別表３】電気売却入札詳細!$A$1:$J$7</definedName>
    <definedName name="_xlnm.Print_Area" localSheetId="88">'大津市【別表４】電気売却随意契約詳細 '!$A$1:$J$6</definedName>
    <definedName name="_xlnm.Print_Area" localSheetId="165">大分市【別表1】電気購入入札詳細!$A$1:$L$9</definedName>
    <definedName name="_xlnm.Print_Area" localSheetId="166">大分市【別表2】電気購入随意契約詳細!$A$1:$N$10</definedName>
    <definedName name="_xlnm.Print_Area" localSheetId="167">大分市【別表３】電気売却入札詳細!$A$1:$J$7</definedName>
    <definedName name="_xlnm.Print_Area" localSheetId="168">'大分市【別表４】電気売却随意契約詳細  (4)'!$A$1:$J$6</definedName>
    <definedName name="_xlnm.Print_Area" localSheetId="157">長崎市【別表1】電気購入入札詳細!$A$1:$L$9</definedName>
    <definedName name="_xlnm.Print_Area" localSheetId="158">長崎市【別表2】電気購入随意契約詳細!$A$1:$N$10</definedName>
    <definedName name="_xlnm.Print_Area" localSheetId="159">長崎市【別表３】電気売却入札詳細!$A$1:$J$7</definedName>
    <definedName name="_xlnm.Print_Area" localSheetId="160">'長崎市【別表４】電気売却随意契約詳細  (4)'!$A$1:$J$17</definedName>
    <definedName name="_xlnm.Print_Area" localSheetId="65">長野市【別表1】電気購入入札詳細!$A$1:$L$9</definedName>
    <definedName name="_xlnm.Print_Area" localSheetId="66">長野市【別表2】電気購入随意契約詳細!$A$1:$N$10</definedName>
    <definedName name="_xlnm.Print_Area" localSheetId="67">長野市【別表３】電気売却入札詳細!$A$1:$J$7</definedName>
    <definedName name="_xlnm.Print_Area" localSheetId="68">長野市【別表４】電気売却随意契約詳細!$A$1:$J$6</definedName>
    <definedName name="_xlnm.Print_Area" localSheetId="117">奈良市【別表1】電気購入入札詳細!$A$1:$L$9</definedName>
    <definedName name="_xlnm.Print_Area" localSheetId="118">奈良市【別表2】電気購入随意契約詳細!$A$1:$N$10</definedName>
    <definedName name="_xlnm.Print_Area" localSheetId="119">奈良市【別表３】電気売却入札詳細!$A$1:$J$7</definedName>
    <definedName name="_xlnm.Print_Area" localSheetId="120">'奈良市【別表４】電気売却随意契約詳細  (3)'!$A$1:$J$6</definedName>
    <definedName name="_xlnm.Print_Area" localSheetId="177">那覇市【別表1】電気購入入札詳細!$A$1:$L$9</definedName>
    <definedName name="_xlnm.Print_Area" localSheetId="178">那覇市【別表2】電気購入随意契約詳細!$A$1:$N$10</definedName>
    <definedName name="_xlnm.Print_Area" localSheetId="179">那覇市【別表３】電気売却入札詳細!$A$1:$J$7</definedName>
    <definedName name="_xlnm.Print_Area" localSheetId="180">'那覇市【別表４】電気売却随意契約詳細  (4)'!$A$1:$J$6</definedName>
    <definedName name="_xlnm.Print_Area" localSheetId="109">尼崎市【別表1】電気購入入札詳細!$A$1:$M$33</definedName>
    <definedName name="_xlnm.Print_Area" localSheetId="110">尼崎市【別表2】電気購入随意契約詳細!$A$1:$N$10</definedName>
    <definedName name="_xlnm.Print_Area" localSheetId="111">尼崎市【別表３】電気売却入札詳細!$A$1:$J$7</definedName>
    <definedName name="_xlnm.Print_Area" localSheetId="112">尼崎市別表４】電気売却随意契約詳細!$A$1:$J$6</definedName>
    <definedName name="_xlnm.Print_Area" localSheetId="49">柏市【別表1】電気購入入札詳細!$A$1:$L$9</definedName>
    <definedName name="_xlnm.Print_Area" localSheetId="50">柏市【別表2】電気購入随意契約詳細!$A$1:$O$10</definedName>
    <definedName name="_xlnm.Print_Area" localSheetId="51">柏市【別表３】電気売却入札詳細!$A$1:$J$7</definedName>
    <definedName name="_xlnm.Print_Area" localSheetId="52">'柏市【別表４】電気売却随意契約詳細  (2)'!$A$1:$J$6</definedName>
    <definedName name="_xlnm.Print_Area" localSheetId="0">函館市【別表1】電気購入入札詳細!$A$1:$M$108</definedName>
    <definedName name="_xlnm.Print_Area" localSheetId="1">函館市【別表2】電気購入随意契約詳細!$A$1:$O$14</definedName>
    <definedName name="_xlnm.Print_Area" localSheetId="2">函館市【別表３】電気売却入札詳細!$A$1:$L$7</definedName>
    <definedName name="_xlnm.Print_Area" localSheetId="3">'函館市【別表４】電気売却随意契約詳細 '!$A$1:$J$6</definedName>
    <definedName name="_xlnm.Print_Area" localSheetId="53">八王子市【別表1】電気購入入札詳細!$A$1:$M$9</definedName>
    <definedName name="_xlnm.Print_Area" localSheetId="54">八王子市【別表2】電気購入随意契約詳細!$A$1:$O$13</definedName>
    <definedName name="_xlnm.Print_Area" localSheetId="55">八王子市【別表３】電気売却入札詳細!$A$1:$L$6</definedName>
    <definedName name="_xlnm.Print_Area" localSheetId="56">八王子市【別表４】電気売却随意契約詳細!$A$1:$J$6</definedName>
    <definedName name="_xlnm.Print_Area" localSheetId="105">姫路市【別表1】電気購入入札詳細!$A$1:$L$17</definedName>
    <definedName name="_xlnm.Print_Area" localSheetId="106">姫路市【別表2】電気購入随意契約詳細!$A$1:$N$10</definedName>
    <definedName name="_xlnm.Print_Area" localSheetId="107">姫路市【別表３】電気売却入札詳細!$A$1:$J$7</definedName>
    <definedName name="_xlnm.Print_Area" localSheetId="73">豊橋市【別表1】電気購入入札詳細!$A$1:$L$9</definedName>
    <definedName name="_xlnm.Print_Area" localSheetId="74">豊橋市【別表2】電気購入随意契約詳細!$A$1:$N$10</definedName>
    <definedName name="_xlnm.Print_Area" localSheetId="75">豊橋市【別表３】電気売却入札詳細!$A$1:$J$7</definedName>
    <definedName name="_xlnm.Print_Area" localSheetId="76">豊橋市【別表４】電気売却随意契約詳細!$A$1:$J$6</definedName>
    <definedName name="_xlnm.Print_Area" localSheetId="89">豊中市【別表1】電気購入入札詳細!$A$1:$M$20</definedName>
    <definedName name="_xlnm.Print_Area" localSheetId="90">豊中市【別表2】電気購入随意契約詳細!$A$1:$N$10</definedName>
    <definedName name="_xlnm.Print_Area" localSheetId="91">豊中市【別表３】電気売却入札詳細!$A$1:$J$7</definedName>
    <definedName name="_xlnm.Print_Area" localSheetId="92">豊中市【別表４】電気売却随意契約詳細!$A$1:$J$6</definedName>
    <definedName name="_xlnm.Print_Area" localSheetId="97">枚方市【別表1】電気購入入札詳細!$A$1:$M$8</definedName>
    <definedName name="_xlnm.Print_Area" localSheetId="98">枚方市【別表2】電気購入随意契約詳細!$A$1:$O$13</definedName>
    <definedName name="_xlnm.Print_Area" localSheetId="99">枚方市【別表３】電気売却入札詳細!$A$1:$J$6</definedName>
    <definedName name="_xlnm.Print_Area" localSheetId="100">'枚方市【別表４】電気売却随意契約詳細  (2)'!$A$1:$J$6</definedName>
    <definedName name="_xlnm.Print_Area" localSheetId="121">和歌山市【別表1】電気購入入札詳細!$A$1:$L$9</definedName>
    <definedName name="_xlnm.Print_Area" localSheetId="122">和歌山市【別表2】電気購入随意契約詳細!$A$1:$N$10</definedName>
    <definedName name="_xlnm.Print_Area" localSheetId="123">和歌山市【別表３】電気売却入札詳細!$A$1:$J$7</definedName>
    <definedName name="_xlnm.Print_Area" localSheetId="124">'和歌山市【別表４】電気売却随意契約詳細  (3)'!$A$1:$J$6</definedName>
  </definedNames>
  <calcPr calcId="145621" fullCalcOnLoad="1"/>
</workbook>
</file>

<file path=xl/calcChain.xml><?xml version="1.0" encoding="utf-8"?>
<calcChain xmlns="http://schemas.openxmlformats.org/spreadsheetml/2006/main">
  <c r="M8" i="119" l="1"/>
  <c r="M7" i="119" s="1"/>
  <c r="H3" i="119" s="1"/>
  <c r="H4" i="119" s="1"/>
  <c r="H2" i="58"/>
  <c r="H7" i="58"/>
  <c r="J7" i="58" s="1"/>
  <c r="J65" i="266"/>
  <c r="J64" i="266"/>
  <c r="J63" i="266"/>
  <c r="J62" i="266"/>
  <c r="J61" i="266"/>
  <c r="J60" i="266"/>
  <c r="J59" i="266"/>
  <c r="J58" i="266"/>
  <c r="J57" i="266"/>
  <c r="J56" i="266"/>
  <c r="J55" i="266"/>
  <c r="J54" i="266"/>
  <c r="J53" i="266"/>
  <c r="J52" i="266"/>
  <c r="J51" i="266"/>
  <c r="J50" i="266"/>
  <c r="J49" i="266"/>
  <c r="J48" i="266"/>
  <c r="J47" i="266"/>
  <c r="J46" i="266"/>
  <c r="J45" i="266"/>
  <c r="J44" i="266"/>
  <c r="J43" i="266"/>
  <c r="J42" i="266"/>
  <c r="J41" i="266"/>
  <c r="J40" i="266"/>
  <c r="J39" i="266"/>
  <c r="J38" i="266"/>
  <c r="J37" i="266"/>
  <c r="J36" i="266"/>
  <c r="J35" i="266"/>
  <c r="J34" i="266"/>
  <c r="J33" i="266"/>
  <c r="J32" i="266"/>
  <c r="J31" i="266"/>
  <c r="J30" i="266"/>
  <c r="J29" i="266"/>
  <c r="J28" i="266"/>
  <c r="J27" i="266"/>
  <c r="J26" i="266"/>
  <c r="J25" i="266"/>
  <c r="J24" i="266"/>
  <c r="J23" i="266"/>
  <c r="J22" i="266"/>
  <c r="J21" i="266"/>
  <c r="J20" i="266"/>
  <c r="J19" i="266"/>
  <c r="J18" i="266"/>
  <c r="J17" i="266"/>
  <c r="J16" i="266"/>
  <c r="J15" i="266"/>
  <c r="J14" i="266"/>
  <c r="J13" i="266"/>
  <c r="J12" i="266"/>
  <c r="J11" i="266"/>
  <c r="J10" i="266"/>
  <c r="J9" i="266"/>
  <c r="J8" i="266"/>
  <c r="J7" i="266"/>
  <c r="J6" i="266"/>
  <c r="I5" i="266"/>
  <c r="H5" i="266"/>
  <c r="J5" i="266"/>
  <c r="H2" i="266"/>
  <c r="B1" i="266"/>
  <c r="J65" i="265"/>
  <c r="J64" i="265"/>
  <c r="J63" i="265"/>
  <c r="J62" i="265"/>
  <c r="J61" i="265"/>
  <c r="J60" i="265"/>
  <c r="J59" i="265"/>
  <c r="J58" i="265"/>
  <c r="J57" i="265"/>
  <c r="J56" i="265"/>
  <c r="J55" i="265"/>
  <c r="J54" i="265"/>
  <c r="J53" i="265"/>
  <c r="J52" i="265"/>
  <c r="J51" i="265"/>
  <c r="J50" i="265"/>
  <c r="J49" i="265"/>
  <c r="J48" i="265"/>
  <c r="J47" i="265"/>
  <c r="J46" i="265"/>
  <c r="J45" i="265"/>
  <c r="J44" i="265"/>
  <c r="J43" i="265"/>
  <c r="J42" i="265"/>
  <c r="J41" i="265"/>
  <c r="J40" i="265"/>
  <c r="J39" i="265"/>
  <c r="J38" i="265"/>
  <c r="J37" i="265"/>
  <c r="J36" i="265"/>
  <c r="J35" i="265"/>
  <c r="J34" i="265"/>
  <c r="J33" i="265"/>
  <c r="J32" i="265"/>
  <c r="J31" i="265"/>
  <c r="J30" i="265"/>
  <c r="J29" i="265"/>
  <c r="J28" i="265"/>
  <c r="J27" i="265"/>
  <c r="J26" i="265"/>
  <c r="J25" i="265"/>
  <c r="J24" i="265"/>
  <c r="J23" i="265"/>
  <c r="J22" i="265"/>
  <c r="J21" i="265"/>
  <c r="J20" i="265"/>
  <c r="J19" i="265"/>
  <c r="J18" i="265"/>
  <c r="J17" i="265"/>
  <c r="J16" i="265"/>
  <c r="J15" i="265"/>
  <c r="J14" i="265"/>
  <c r="J13" i="265"/>
  <c r="J12" i="265"/>
  <c r="J11" i="265"/>
  <c r="J10" i="265"/>
  <c r="J9" i="265"/>
  <c r="J8" i="265"/>
  <c r="J7" i="265"/>
  <c r="J6" i="265"/>
  <c r="I5" i="265"/>
  <c r="H5" i="265"/>
  <c r="J5" i="265" s="1"/>
  <c r="H2" i="265"/>
  <c r="B1" i="265"/>
  <c r="J357" i="264"/>
  <c r="J356" i="264"/>
  <c r="J355" i="264"/>
  <c r="J354" i="264"/>
  <c r="J353" i="264"/>
  <c r="J352" i="264"/>
  <c r="J351" i="264"/>
  <c r="J350" i="264"/>
  <c r="J349" i="264"/>
  <c r="J348" i="264"/>
  <c r="J347" i="264"/>
  <c r="J346" i="264"/>
  <c r="J345" i="264"/>
  <c r="J344" i="264"/>
  <c r="J343" i="264"/>
  <c r="J342" i="264"/>
  <c r="J341" i="264"/>
  <c r="J340" i="264"/>
  <c r="J339" i="264"/>
  <c r="J338" i="264"/>
  <c r="J337" i="264"/>
  <c r="J336" i="264"/>
  <c r="J335" i="264"/>
  <c r="J334" i="264"/>
  <c r="J333" i="264"/>
  <c r="J332" i="264"/>
  <c r="J331" i="264"/>
  <c r="J330" i="264"/>
  <c r="J329" i="264"/>
  <c r="J328" i="264"/>
  <c r="J327" i="264"/>
  <c r="J326" i="264"/>
  <c r="J325" i="264"/>
  <c r="J324" i="264"/>
  <c r="J323" i="264"/>
  <c r="J322" i="264"/>
  <c r="J321" i="264"/>
  <c r="J320" i="264"/>
  <c r="J319" i="264"/>
  <c r="J318" i="264"/>
  <c r="J317" i="264"/>
  <c r="J316" i="264"/>
  <c r="J315" i="264"/>
  <c r="J314" i="264"/>
  <c r="J313" i="264"/>
  <c r="J312" i="264"/>
  <c r="J311" i="264"/>
  <c r="J310" i="264"/>
  <c r="J309" i="264"/>
  <c r="J308" i="264"/>
  <c r="J307" i="264"/>
  <c r="J306" i="264"/>
  <c r="J305" i="264"/>
  <c r="J304" i="264"/>
  <c r="J303" i="264"/>
  <c r="J302" i="264"/>
  <c r="J301" i="264"/>
  <c r="J300" i="264"/>
  <c r="J299" i="264"/>
  <c r="J298" i="264"/>
  <c r="J297" i="264"/>
  <c r="J296" i="264"/>
  <c r="J295" i="264"/>
  <c r="J294" i="264"/>
  <c r="J293" i="264"/>
  <c r="J292" i="264"/>
  <c r="J291" i="264"/>
  <c r="J290" i="264"/>
  <c r="J289" i="264"/>
  <c r="J288" i="264"/>
  <c r="J287" i="264"/>
  <c r="J286" i="264"/>
  <c r="J285" i="264"/>
  <c r="J284" i="264"/>
  <c r="J283" i="264"/>
  <c r="J282" i="264"/>
  <c r="J281" i="264"/>
  <c r="J280" i="264"/>
  <c r="J279" i="264"/>
  <c r="J278" i="264"/>
  <c r="J277" i="264"/>
  <c r="J276" i="264"/>
  <c r="J275" i="264"/>
  <c r="J274" i="264"/>
  <c r="J273" i="264"/>
  <c r="J272" i="264"/>
  <c r="J271" i="264"/>
  <c r="J270" i="264"/>
  <c r="J269" i="264"/>
  <c r="J268" i="264"/>
  <c r="J267" i="264"/>
  <c r="J266" i="264"/>
  <c r="J265" i="264"/>
  <c r="J264" i="264"/>
  <c r="J263" i="264"/>
  <c r="J262" i="264"/>
  <c r="J261" i="264"/>
  <c r="J260" i="264"/>
  <c r="J259" i="264"/>
  <c r="J258" i="264"/>
  <c r="J257" i="264"/>
  <c r="J256" i="264"/>
  <c r="J255" i="264"/>
  <c r="J254" i="264"/>
  <c r="J253" i="264"/>
  <c r="J252" i="264"/>
  <c r="J251" i="264"/>
  <c r="J250" i="264"/>
  <c r="J249" i="264"/>
  <c r="J248" i="264"/>
  <c r="J247" i="264"/>
  <c r="J246" i="264"/>
  <c r="J245" i="264"/>
  <c r="J244" i="264"/>
  <c r="J243" i="264"/>
  <c r="J242" i="264"/>
  <c r="J241" i="264"/>
  <c r="J240" i="264"/>
  <c r="J239" i="264"/>
  <c r="J238" i="264"/>
  <c r="J237" i="264"/>
  <c r="J236" i="264"/>
  <c r="J235" i="264"/>
  <c r="J234" i="264"/>
  <c r="J233" i="264"/>
  <c r="J232" i="264"/>
  <c r="J231" i="264"/>
  <c r="J230" i="264"/>
  <c r="J229" i="264"/>
  <c r="J228" i="264"/>
  <c r="J227" i="264"/>
  <c r="J226" i="264"/>
  <c r="J225" i="264"/>
  <c r="J224" i="264"/>
  <c r="J223" i="264"/>
  <c r="J222" i="264"/>
  <c r="J221" i="264"/>
  <c r="J220" i="264"/>
  <c r="J219" i="264"/>
  <c r="J218" i="264"/>
  <c r="J217" i="264"/>
  <c r="J216" i="264"/>
  <c r="J215" i="264"/>
  <c r="J214" i="264"/>
  <c r="J213" i="264"/>
  <c r="J212" i="264"/>
  <c r="J211" i="264"/>
  <c r="J210" i="264"/>
  <c r="J209" i="264"/>
  <c r="J208" i="264"/>
  <c r="J207" i="264"/>
  <c r="J206" i="264"/>
  <c r="J205" i="264"/>
  <c r="J204" i="264"/>
  <c r="J203" i="264"/>
  <c r="J202" i="264"/>
  <c r="J201" i="264"/>
  <c r="J200" i="264"/>
  <c r="J199" i="264"/>
  <c r="J198" i="264"/>
  <c r="J197" i="264"/>
  <c r="J196" i="264"/>
  <c r="J195" i="264"/>
  <c r="J194" i="264"/>
  <c r="J193" i="264"/>
  <c r="J192" i="264"/>
  <c r="J191" i="264"/>
  <c r="J190" i="264"/>
  <c r="J189" i="264"/>
  <c r="J188" i="264"/>
  <c r="J187" i="264"/>
  <c r="J186" i="264"/>
  <c r="J185" i="264"/>
  <c r="J184" i="264"/>
  <c r="J183" i="264"/>
  <c r="J182" i="264"/>
  <c r="J181" i="264"/>
  <c r="J180" i="264"/>
  <c r="J179" i="264"/>
  <c r="J178" i="264"/>
  <c r="J177" i="264"/>
  <c r="J176" i="264"/>
  <c r="J175" i="264"/>
  <c r="J174" i="264"/>
  <c r="J173" i="264"/>
  <c r="J172" i="264"/>
  <c r="J171" i="264"/>
  <c r="J170" i="264"/>
  <c r="J169" i="264"/>
  <c r="J168" i="264"/>
  <c r="J167" i="264"/>
  <c r="J166" i="264"/>
  <c r="J165" i="264"/>
  <c r="J164" i="264"/>
  <c r="J163" i="264"/>
  <c r="J162" i="264"/>
  <c r="J161" i="264"/>
  <c r="J160" i="264"/>
  <c r="J159" i="264"/>
  <c r="J158" i="264"/>
  <c r="J157" i="264"/>
  <c r="J156" i="264"/>
  <c r="J155" i="264"/>
  <c r="J154" i="264"/>
  <c r="J153" i="264"/>
  <c r="J152" i="264"/>
  <c r="J151" i="264"/>
  <c r="J150" i="264"/>
  <c r="J149" i="264"/>
  <c r="J148" i="264"/>
  <c r="J147" i="264"/>
  <c r="J146" i="264"/>
  <c r="J145" i="264"/>
  <c r="J144" i="264"/>
  <c r="J143" i="264"/>
  <c r="J142" i="264"/>
  <c r="J141" i="264"/>
  <c r="J140" i="264"/>
  <c r="J139" i="264"/>
  <c r="J138" i="264"/>
  <c r="J137" i="264"/>
  <c r="J136" i="264"/>
  <c r="J135" i="264"/>
  <c r="J134" i="264"/>
  <c r="J133" i="264"/>
  <c r="J132" i="264"/>
  <c r="J131" i="264"/>
  <c r="J130" i="264"/>
  <c r="J129" i="264"/>
  <c r="J128" i="264"/>
  <c r="J127" i="264"/>
  <c r="J126" i="264"/>
  <c r="J125" i="264"/>
  <c r="J124" i="264"/>
  <c r="J123" i="264"/>
  <c r="J122" i="264"/>
  <c r="J121" i="264"/>
  <c r="J120" i="264"/>
  <c r="J119" i="264"/>
  <c r="J118" i="264"/>
  <c r="J117" i="264"/>
  <c r="J116" i="264"/>
  <c r="J115" i="264"/>
  <c r="J114" i="264"/>
  <c r="J113" i="264"/>
  <c r="J112" i="264"/>
  <c r="J111" i="264"/>
  <c r="J110" i="264"/>
  <c r="J109" i="264"/>
  <c r="J108" i="264"/>
  <c r="J107" i="264"/>
  <c r="J106" i="264"/>
  <c r="J105" i="264"/>
  <c r="J104" i="264"/>
  <c r="J103" i="264"/>
  <c r="J102" i="264"/>
  <c r="J101" i="264"/>
  <c r="J100" i="264"/>
  <c r="J99" i="264"/>
  <c r="J98" i="264"/>
  <c r="J97" i="264"/>
  <c r="J96" i="264"/>
  <c r="J95" i="264"/>
  <c r="J94" i="264"/>
  <c r="J93" i="264"/>
  <c r="J92" i="264"/>
  <c r="J91" i="264"/>
  <c r="J90" i="264"/>
  <c r="J89" i="264"/>
  <c r="J88" i="264"/>
  <c r="J87" i="264"/>
  <c r="J86" i="264"/>
  <c r="J85" i="264"/>
  <c r="J84" i="264"/>
  <c r="J83" i="264"/>
  <c r="J82" i="264"/>
  <c r="J81" i="264"/>
  <c r="J80" i="264"/>
  <c r="J79" i="264"/>
  <c r="J78" i="264"/>
  <c r="J77" i="264"/>
  <c r="J76" i="264"/>
  <c r="J75" i="264"/>
  <c r="J74" i="264"/>
  <c r="J73" i="264"/>
  <c r="J72" i="264"/>
  <c r="J71" i="264"/>
  <c r="J70" i="264"/>
  <c r="J69" i="264"/>
  <c r="J68" i="264"/>
  <c r="J67" i="264"/>
  <c r="J66" i="264"/>
  <c r="J65" i="264"/>
  <c r="J64" i="264"/>
  <c r="J63" i="264"/>
  <c r="J62" i="264"/>
  <c r="J61" i="264"/>
  <c r="J60" i="264"/>
  <c r="J59" i="264"/>
  <c r="J58" i="264"/>
  <c r="J57" i="264"/>
  <c r="J56" i="264"/>
  <c r="J55" i="264"/>
  <c r="J54" i="264"/>
  <c r="J53" i="264"/>
  <c r="J52" i="264"/>
  <c r="J51" i="264"/>
  <c r="J50" i="264"/>
  <c r="J49" i="264"/>
  <c r="J48" i="264"/>
  <c r="J47" i="264"/>
  <c r="J46" i="264"/>
  <c r="J45" i="264"/>
  <c r="J44" i="264"/>
  <c r="J43" i="264"/>
  <c r="J42" i="264"/>
  <c r="J41" i="264"/>
  <c r="J40" i="264"/>
  <c r="J39" i="264"/>
  <c r="J38" i="264"/>
  <c r="J37" i="264"/>
  <c r="J36" i="264"/>
  <c r="J35" i="264"/>
  <c r="J34" i="264"/>
  <c r="J33" i="264"/>
  <c r="J32" i="264"/>
  <c r="J31" i="264"/>
  <c r="J30" i="264"/>
  <c r="J29" i="264"/>
  <c r="J28" i="264"/>
  <c r="J27" i="264"/>
  <c r="J26" i="264"/>
  <c r="J25" i="264"/>
  <c r="J24" i="264"/>
  <c r="J23" i="264"/>
  <c r="J22" i="264"/>
  <c r="J21" i="264"/>
  <c r="O20" i="264"/>
  <c r="J20" i="264"/>
  <c r="O19" i="264"/>
  <c r="J19" i="264"/>
  <c r="O18" i="264"/>
  <c r="J18" i="264"/>
  <c r="O17" i="264"/>
  <c r="J17" i="264"/>
  <c r="O16" i="264"/>
  <c r="J16" i="264"/>
  <c r="O15" i="264"/>
  <c r="J15" i="264"/>
  <c r="O14" i="264"/>
  <c r="J14" i="264"/>
  <c r="O13" i="264"/>
  <c r="J13" i="264"/>
  <c r="O12" i="264"/>
  <c r="J12" i="264"/>
  <c r="O11" i="264"/>
  <c r="O7" i="264" s="1"/>
  <c r="H3" i="264" s="1"/>
  <c r="H4" i="264" s="1"/>
  <c r="J11" i="264"/>
  <c r="O10" i="264"/>
  <c r="J10" i="264"/>
  <c r="O9" i="264"/>
  <c r="J9" i="264"/>
  <c r="O8" i="264"/>
  <c r="J8" i="264"/>
  <c r="I7" i="264"/>
  <c r="H7" i="264"/>
  <c r="J7" i="264" s="1"/>
  <c r="H2" i="264"/>
  <c r="B1" i="264"/>
  <c r="J361" i="263"/>
  <c r="J360" i="263"/>
  <c r="J359" i="263"/>
  <c r="J358" i="263"/>
  <c r="J357" i="263"/>
  <c r="J356" i="263"/>
  <c r="J355" i="263"/>
  <c r="J354" i="263"/>
  <c r="J353" i="263"/>
  <c r="J352" i="263"/>
  <c r="J351" i="263"/>
  <c r="J350" i="263"/>
  <c r="J349" i="263"/>
  <c r="J348" i="263"/>
  <c r="J347" i="263"/>
  <c r="J346" i="263"/>
  <c r="J345" i="263"/>
  <c r="J344" i="263"/>
  <c r="J343" i="263"/>
  <c r="J342" i="263"/>
  <c r="J341" i="263"/>
  <c r="J340" i="263"/>
  <c r="J339" i="263"/>
  <c r="J338" i="263"/>
  <c r="J337" i="263"/>
  <c r="J336" i="263"/>
  <c r="J335" i="263"/>
  <c r="J334" i="263"/>
  <c r="J333" i="263"/>
  <c r="J332" i="263"/>
  <c r="J331" i="263"/>
  <c r="J330" i="263"/>
  <c r="J329" i="263"/>
  <c r="J328" i="263"/>
  <c r="J327" i="263"/>
  <c r="J326" i="263"/>
  <c r="J325" i="263"/>
  <c r="J324" i="263"/>
  <c r="J323" i="263"/>
  <c r="J322" i="263"/>
  <c r="J321" i="263"/>
  <c r="J320" i="263"/>
  <c r="J319" i="263"/>
  <c r="J318" i="263"/>
  <c r="J317" i="263"/>
  <c r="J316" i="263"/>
  <c r="J315" i="263"/>
  <c r="J314" i="263"/>
  <c r="J313" i="263"/>
  <c r="J312" i="263"/>
  <c r="J311" i="263"/>
  <c r="J310" i="263"/>
  <c r="J309" i="263"/>
  <c r="J308" i="263"/>
  <c r="J307" i="263"/>
  <c r="J306" i="263"/>
  <c r="J305" i="263"/>
  <c r="J304" i="263"/>
  <c r="J303" i="263"/>
  <c r="J302" i="263"/>
  <c r="J301" i="263"/>
  <c r="J300" i="263"/>
  <c r="J299" i="263"/>
  <c r="J298" i="263"/>
  <c r="J297" i="263"/>
  <c r="J296" i="263"/>
  <c r="J295" i="263"/>
  <c r="J294" i="263"/>
  <c r="J293" i="263"/>
  <c r="J292" i="263"/>
  <c r="J291" i="263"/>
  <c r="J290" i="263"/>
  <c r="J289" i="263"/>
  <c r="J288" i="263"/>
  <c r="J287" i="263"/>
  <c r="J286" i="263"/>
  <c r="J285" i="263"/>
  <c r="J284" i="263"/>
  <c r="J283" i="263"/>
  <c r="J282" i="263"/>
  <c r="J281" i="263"/>
  <c r="J280" i="263"/>
  <c r="J279" i="263"/>
  <c r="J278" i="263"/>
  <c r="J277" i="263"/>
  <c r="J276" i="263"/>
  <c r="J275" i="263"/>
  <c r="J274" i="263"/>
  <c r="J273" i="263"/>
  <c r="J272" i="263"/>
  <c r="J271" i="263"/>
  <c r="J270" i="263"/>
  <c r="J269" i="263"/>
  <c r="J268" i="263"/>
  <c r="J267" i="263"/>
  <c r="J266" i="263"/>
  <c r="J265" i="263"/>
  <c r="J264" i="263"/>
  <c r="J263" i="263"/>
  <c r="J262" i="263"/>
  <c r="J261" i="263"/>
  <c r="J260" i="263"/>
  <c r="J259" i="263"/>
  <c r="J258" i="263"/>
  <c r="J257" i="263"/>
  <c r="J256" i="263"/>
  <c r="J255" i="263"/>
  <c r="J254" i="263"/>
  <c r="J253" i="263"/>
  <c r="J252" i="263"/>
  <c r="J251" i="263"/>
  <c r="J250" i="263"/>
  <c r="J249" i="263"/>
  <c r="J248" i="263"/>
  <c r="J247" i="263"/>
  <c r="J246" i="263"/>
  <c r="J245" i="263"/>
  <c r="J244" i="263"/>
  <c r="J243" i="263"/>
  <c r="J242" i="263"/>
  <c r="J241" i="263"/>
  <c r="J240" i="263"/>
  <c r="J239" i="263"/>
  <c r="J238" i="263"/>
  <c r="J237" i="263"/>
  <c r="J236" i="263"/>
  <c r="J235" i="263"/>
  <c r="J234" i="263"/>
  <c r="J233" i="263"/>
  <c r="J232" i="263"/>
  <c r="J231" i="263"/>
  <c r="J230" i="263"/>
  <c r="J229" i="263"/>
  <c r="J228" i="263"/>
  <c r="J227" i="263"/>
  <c r="J226" i="263"/>
  <c r="J225" i="263"/>
  <c r="J224" i="263"/>
  <c r="J223" i="263"/>
  <c r="J222" i="263"/>
  <c r="J221" i="263"/>
  <c r="J220" i="263"/>
  <c r="J219" i="263"/>
  <c r="J218" i="263"/>
  <c r="J217" i="263"/>
  <c r="J216" i="263"/>
  <c r="J215" i="263"/>
  <c r="J214" i="263"/>
  <c r="J213" i="263"/>
  <c r="J212" i="263"/>
  <c r="J211" i="263"/>
  <c r="J210" i="263"/>
  <c r="J209" i="263"/>
  <c r="J208" i="263"/>
  <c r="J207" i="263"/>
  <c r="J206" i="263"/>
  <c r="J205" i="263"/>
  <c r="J204" i="263"/>
  <c r="J203" i="263"/>
  <c r="J202" i="263"/>
  <c r="J201" i="263"/>
  <c r="J200" i="263"/>
  <c r="J199" i="263"/>
  <c r="J198" i="263"/>
  <c r="J197" i="263"/>
  <c r="J196" i="263"/>
  <c r="J195" i="263"/>
  <c r="J194" i="263"/>
  <c r="J193" i="263"/>
  <c r="J192" i="263"/>
  <c r="J191" i="263"/>
  <c r="J190" i="263"/>
  <c r="J189" i="263"/>
  <c r="J188" i="263"/>
  <c r="J187" i="263"/>
  <c r="J186" i="263"/>
  <c r="J185" i="263"/>
  <c r="J184" i="263"/>
  <c r="J183" i="263"/>
  <c r="J182" i="263"/>
  <c r="J181" i="263"/>
  <c r="J180" i="263"/>
  <c r="J179" i="263"/>
  <c r="J178" i="263"/>
  <c r="J177" i="263"/>
  <c r="J176" i="263"/>
  <c r="J175" i="263"/>
  <c r="J174" i="263"/>
  <c r="J173" i="263"/>
  <c r="J172" i="263"/>
  <c r="J171" i="263"/>
  <c r="J170" i="263"/>
  <c r="J169" i="263"/>
  <c r="J168" i="263"/>
  <c r="J167" i="263"/>
  <c r="J166" i="263"/>
  <c r="J165" i="263"/>
  <c r="J164" i="263"/>
  <c r="J163" i="263"/>
  <c r="J162" i="263"/>
  <c r="J161" i="263"/>
  <c r="J160" i="263"/>
  <c r="J159" i="263"/>
  <c r="J158" i="263"/>
  <c r="J157" i="263"/>
  <c r="J156" i="263"/>
  <c r="J155" i="263"/>
  <c r="J154" i="263"/>
  <c r="J153" i="263"/>
  <c r="J152" i="263"/>
  <c r="J151" i="263"/>
  <c r="J150" i="263"/>
  <c r="J149" i="263"/>
  <c r="J148" i="263"/>
  <c r="J147" i="263"/>
  <c r="J146" i="263"/>
  <c r="J145" i="263"/>
  <c r="J144" i="263"/>
  <c r="J143" i="263"/>
  <c r="J142" i="263"/>
  <c r="J141" i="263"/>
  <c r="J140" i="263"/>
  <c r="J139" i="263"/>
  <c r="J138" i="263"/>
  <c r="J137" i="263"/>
  <c r="J136" i="263"/>
  <c r="J135" i="263"/>
  <c r="J134" i="263"/>
  <c r="J133" i="263"/>
  <c r="J132" i="263"/>
  <c r="J131" i="263"/>
  <c r="J130" i="263"/>
  <c r="J129" i="263"/>
  <c r="J128" i="263"/>
  <c r="J127" i="263"/>
  <c r="J126" i="263"/>
  <c r="J125" i="263"/>
  <c r="J124" i="263"/>
  <c r="J123" i="263"/>
  <c r="J122" i="263"/>
  <c r="J121" i="263"/>
  <c r="J120" i="263"/>
  <c r="J119" i="263"/>
  <c r="J118" i="263"/>
  <c r="J117" i="263"/>
  <c r="J116" i="263"/>
  <c r="J115" i="263"/>
  <c r="J114" i="263"/>
  <c r="J113" i="263"/>
  <c r="J112" i="263"/>
  <c r="J111" i="263"/>
  <c r="J110" i="263"/>
  <c r="J109" i="263"/>
  <c r="J108" i="263"/>
  <c r="J107" i="263"/>
  <c r="J106" i="263"/>
  <c r="J105" i="263"/>
  <c r="J104" i="263"/>
  <c r="J103" i="263"/>
  <c r="J102" i="263"/>
  <c r="J101" i="263"/>
  <c r="J100" i="263"/>
  <c r="J99" i="263"/>
  <c r="J98" i="263"/>
  <c r="J97" i="263"/>
  <c r="J96" i="263"/>
  <c r="J95" i="263"/>
  <c r="J94" i="263"/>
  <c r="J93" i="263"/>
  <c r="J92" i="263"/>
  <c r="J91" i="263"/>
  <c r="J90" i="263"/>
  <c r="J89" i="263"/>
  <c r="J88" i="263"/>
  <c r="J87" i="263"/>
  <c r="J86" i="263"/>
  <c r="J85" i="263"/>
  <c r="J84" i="263"/>
  <c r="J83" i="263"/>
  <c r="J82" i="263"/>
  <c r="J81" i="263"/>
  <c r="J80" i="263"/>
  <c r="J79" i="263"/>
  <c r="J78" i="263"/>
  <c r="J77" i="263"/>
  <c r="J76" i="263"/>
  <c r="J75" i="263"/>
  <c r="J74" i="263"/>
  <c r="J73" i="263"/>
  <c r="J72" i="263"/>
  <c r="J71" i="263"/>
  <c r="J70" i="263"/>
  <c r="J69" i="263"/>
  <c r="J68" i="263"/>
  <c r="J67" i="263"/>
  <c r="J66" i="263"/>
  <c r="J65" i="263"/>
  <c r="J64" i="263"/>
  <c r="J63" i="263"/>
  <c r="J62" i="263"/>
  <c r="J61" i="263"/>
  <c r="J60" i="263"/>
  <c r="J59" i="263"/>
  <c r="J58" i="263"/>
  <c r="J57" i="263"/>
  <c r="J56" i="263"/>
  <c r="J55" i="263"/>
  <c r="J54" i="263"/>
  <c r="J53" i="263"/>
  <c r="M52" i="263"/>
  <c r="J52" i="263"/>
  <c r="M51" i="263"/>
  <c r="J51" i="263"/>
  <c r="M50" i="263"/>
  <c r="J50" i="263"/>
  <c r="M49" i="263"/>
  <c r="J49" i="263"/>
  <c r="M48" i="263"/>
  <c r="J48" i="263"/>
  <c r="M47" i="263"/>
  <c r="J47" i="263"/>
  <c r="M46" i="263"/>
  <c r="J46" i="263"/>
  <c r="M45" i="263"/>
  <c r="J45" i="263"/>
  <c r="M44" i="263"/>
  <c r="H44" i="263"/>
  <c r="J44" i="263" s="1"/>
  <c r="M43" i="263"/>
  <c r="H43" i="263"/>
  <c r="H7" i="263" s="1"/>
  <c r="J7" i="263" s="1"/>
  <c r="M42" i="263"/>
  <c r="J42" i="263"/>
  <c r="M41" i="263"/>
  <c r="J41" i="263"/>
  <c r="M40" i="263"/>
  <c r="J40" i="263"/>
  <c r="M39" i="263"/>
  <c r="J39" i="263"/>
  <c r="M38" i="263"/>
  <c r="J38" i="263"/>
  <c r="M37" i="263"/>
  <c r="J37" i="263"/>
  <c r="M36" i="263"/>
  <c r="J36" i="263"/>
  <c r="M35" i="263"/>
  <c r="J35" i="263"/>
  <c r="M34" i="263"/>
  <c r="J34" i="263"/>
  <c r="M33" i="263"/>
  <c r="J33" i="263"/>
  <c r="M32" i="263"/>
  <c r="J32" i="263"/>
  <c r="M31" i="263"/>
  <c r="J31" i="263"/>
  <c r="M30" i="263"/>
  <c r="J30" i="263"/>
  <c r="M29" i="263"/>
  <c r="J29" i="263"/>
  <c r="M28" i="263"/>
  <c r="J28" i="263"/>
  <c r="M27" i="263"/>
  <c r="J27" i="263"/>
  <c r="M26" i="263"/>
  <c r="J26" i="263"/>
  <c r="M25" i="263"/>
  <c r="J25" i="263"/>
  <c r="M24" i="263"/>
  <c r="J24" i="263"/>
  <c r="M23" i="263"/>
  <c r="J23" i="263"/>
  <c r="M22" i="263"/>
  <c r="J22" i="263"/>
  <c r="M21" i="263"/>
  <c r="J21" i="263"/>
  <c r="M20" i="263"/>
  <c r="J20" i="263"/>
  <c r="M19" i="263"/>
  <c r="J19" i="263"/>
  <c r="M18" i="263"/>
  <c r="J18" i="263"/>
  <c r="M17" i="263"/>
  <c r="J17" i="263"/>
  <c r="M16" i="263"/>
  <c r="J16" i="263"/>
  <c r="M15" i="263"/>
  <c r="J15" i="263"/>
  <c r="M14" i="263"/>
  <c r="J14" i="263"/>
  <c r="M13" i="263"/>
  <c r="J13" i="263"/>
  <c r="M12" i="263"/>
  <c r="J12" i="263"/>
  <c r="M11" i="263"/>
  <c r="J11" i="263"/>
  <c r="M10" i="263"/>
  <c r="M7" i="263" s="1"/>
  <c r="H3" i="263" s="1"/>
  <c r="H4" i="263" s="1"/>
  <c r="J10" i="263"/>
  <c r="M9" i="263"/>
  <c r="J9" i="263"/>
  <c r="M8" i="263"/>
  <c r="J8" i="263"/>
  <c r="L7" i="263"/>
  <c r="K7" i="263"/>
  <c r="I7" i="263"/>
  <c r="B1" i="263"/>
  <c r="J65" i="261"/>
  <c r="J64" i="261"/>
  <c r="J63" i="261"/>
  <c r="J62" i="261"/>
  <c r="J61" i="261"/>
  <c r="J60" i="261"/>
  <c r="J59" i="261"/>
  <c r="J58" i="261"/>
  <c r="J57" i="261"/>
  <c r="J56" i="261"/>
  <c r="J55" i="261"/>
  <c r="J54" i="261"/>
  <c r="J53" i="261"/>
  <c r="J52" i="261"/>
  <c r="J51" i="261"/>
  <c r="J50" i="261"/>
  <c r="J49" i="261"/>
  <c r="J48" i="261"/>
  <c r="J47" i="261"/>
  <c r="J46" i="261"/>
  <c r="J45" i="261"/>
  <c r="J44" i="261"/>
  <c r="J43" i="261"/>
  <c r="J42" i="261"/>
  <c r="J41" i="261"/>
  <c r="J40" i="261"/>
  <c r="J39" i="261"/>
  <c r="J38" i="261"/>
  <c r="J37" i="261"/>
  <c r="J36" i="261"/>
  <c r="J35" i="261"/>
  <c r="J34" i="261"/>
  <c r="J33" i="261"/>
  <c r="J32" i="261"/>
  <c r="J31" i="261"/>
  <c r="J30" i="261"/>
  <c r="J29" i="261"/>
  <c r="J28" i="261"/>
  <c r="J27" i="261"/>
  <c r="J26" i="261"/>
  <c r="J25" i="261"/>
  <c r="J24" i="261"/>
  <c r="J23" i="261"/>
  <c r="J22" i="261"/>
  <c r="J21" i="261"/>
  <c r="J20" i="261"/>
  <c r="J19" i="261"/>
  <c r="J18" i="261"/>
  <c r="J17" i="261"/>
  <c r="J16" i="261"/>
  <c r="J15" i="261"/>
  <c r="J14" i="261"/>
  <c r="J13" i="261"/>
  <c r="J12" i="261"/>
  <c r="J11" i="261"/>
  <c r="J10" i="261"/>
  <c r="J9" i="261"/>
  <c r="J8" i="261"/>
  <c r="J7" i="261"/>
  <c r="J6" i="261"/>
  <c r="I5" i="261"/>
  <c r="H5" i="261"/>
  <c r="J5" i="261" s="1"/>
  <c r="H2" i="261"/>
  <c r="B1" i="261"/>
  <c r="J65" i="260"/>
  <c r="J64" i="260"/>
  <c r="J63" i="260"/>
  <c r="J62" i="260"/>
  <c r="J61" i="260"/>
  <c r="J60" i="260"/>
  <c r="J59" i="260"/>
  <c r="J58" i="260"/>
  <c r="J57" i="260"/>
  <c r="J56" i="260"/>
  <c r="J55" i="260"/>
  <c r="J54" i="260"/>
  <c r="J53" i="260"/>
  <c r="J52" i="260"/>
  <c r="J51" i="260"/>
  <c r="J50" i="260"/>
  <c r="J49" i="260"/>
  <c r="J48" i="260"/>
  <c r="J47" i="260"/>
  <c r="J46" i="260"/>
  <c r="J45" i="260"/>
  <c r="J44" i="260"/>
  <c r="J43" i="260"/>
  <c r="J42" i="260"/>
  <c r="J41" i="260"/>
  <c r="J40" i="260"/>
  <c r="J39" i="260"/>
  <c r="J38" i="260"/>
  <c r="J37" i="260"/>
  <c r="J36" i="260"/>
  <c r="J35" i="260"/>
  <c r="J34" i="260"/>
  <c r="J33" i="260"/>
  <c r="J32" i="260"/>
  <c r="J31" i="260"/>
  <c r="J30" i="260"/>
  <c r="J29" i="260"/>
  <c r="J28" i="260"/>
  <c r="J27" i="260"/>
  <c r="J26" i="260"/>
  <c r="J25" i="260"/>
  <c r="J24" i="260"/>
  <c r="J23" i="260"/>
  <c r="J22" i="260"/>
  <c r="J21" i="260"/>
  <c r="J20" i="260"/>
  <c r="J19" i="260"/>
  <c r="J18" i="260"/>
  <c r="J17" i="260"/>
  <c r="J16" i="260"/>
  <c r="J15" i="260"/>
  <c r="J14" i="260"/>
  <c r="J13" i="260"/>
  <c r="J12" i="260"/>
  <c r="J11" i="260"/>
  <c r="J10" i="260"/>
  <c r="J9" i="260"/>
  <c r="J8" i="260"/>
  <c r="J7" i="260"/>
  <c r="J6" i="260"/>
  <c r="I5" i="260"/>
  <c r="H5" i="260"/>
  <c r="J5" i="260" s="1"/>
  <c r="H2" i="260"/>
  <c r="B1" i="260"/>
  <c r="J357" i="259"/>
  <c r="J356" i="259"/>
  <c r="J355" i="259"/>
  <c r="J354" i="259"/>
  <c r="J353" i="259"/>
  <c r="J352" i="259"/>
  <c r="J351" i="259"/>
  <c r="J350" i="259"/>
  <c r="J349" i="259"/>
  <c r="J348" i="259"/>
  <c r="J347" i="259"/>
  <c r="J346" i="259"/>
  <c r="J345" i="259"/>
  <c r="J344" i="259"/>
  <c r="J343" i="259"/>
  <c r="J342" i="259"/>
  <c r="J341" i="259"/>
  <c r="J340" i="259"/>
  <c r="J339" i="259"/>
  <c r="J338" i="259"/>
  <c r="J337" i="259"/>
  <c r="J336" i="259"/>
  <c r="J335" i="259"/>
  <c r="J334" i="259"/>
  <c r="J333" i="259"/>
  <c r="J332" i="259"/>
  <c r="J331" i="259"/>
  <c r="J330" i="259"/>
  <c r="J329" i="259"/>
  <c r="J328" i="259"/>
  <c r="J327" i="259"/>
  <c r="J326" i="259"/>
  <c r="J325" i="259"/>
  <c r="J324" i="259"/>
  <c r="J323" i="259"/>
  <c r="J322" i="259"/>
  <c r="J321" i="259"/>
  <c r="J320" i="259"/>
  <c r="J319" i="259"/>
  <c r="J318" i="259"/>
  <c r="J317" i="259"/>
  <c r="J316" i="259"/>
  <c r="J315" i="259"/>
  <c r="J314" i="259"/>
  <c r="J313" i="259"/>
  <c r="J312" i="259"/>
  <c r="J311" i="259"/>
  <c r="J310" i="259"/>
  <c r="J309" i="259"/>
  <c r="J308" i="259"/>
  <c r="J307" i="259"/>
  <c r="J306" i="259"/>
  <c r="J305" i="259"/>
  <c r="J304" i="259"/>
  <c r="J303" i="259"/>
  <c r="J302" i="259"/>
  <c r="J301" i="259"/>
  <c r="J300" i="259"/>
  <c r="J299" i="259"/>
  <c r="J298" i="259"/>
  <c r="J297" i="259"/>
  <c r="J296" i="259"/>
  <c r="J295" i="259"/>
  <c r="J294" i="259"/>
  <c r="J293" i="259"/>
  <c r="J292" i="259"/>
  <c r="J291" i="259"/>
  <c r="J290" i="259"/>
  <c r="J289" i="259"/>
  <c r="J288" i="259"/>
  <c r="J287" i="259"/>
  <c r="J286" i="259"/>
  <c r="J285" i="259"/>
  <c r="J284" i="259"/>
  <c r="J283" i="259"/>
  <c r="J282" i="259"/>
  <c r="J281" i="259"/>
  <c r="J280" i="259"/>
  <c r="J279" i="259"/>
  <c r="J278" i="259"/>
  <c r="J277" i="259"/>
  <c r="J276" i="259"/>
  <c r="J275" i="259"/>
  <c r="J274" i="259"/>
  <c r="J273" i="259"/>
  <c r="J272" i="259"/>
  <c r="J271" i="259"/>
  <c r="J270" i="259"/>
  <c r="J269" i="259"/>
  <c r="J268" i="259"/>
  <c r="J267" i="259"/>
  <c r="J266" i="259"/>
  <c r="J265" i="259"/>
  <c r="J264" i="259"/>
  <c r="J263" i="259"/>
  <c r="J262" i="259"/>
  <c r="J261" i="259"/>
  <c r="J260" i="259"/>
  <c r="J259" i="259"/>
  <c r="J258" i="259"/>
  <c r="J257" i="259"/>
  <c r="J256" i="259"/>
  <c r="J255" i="259"/>
  <c r="J254" i="259"/>
  <c r="J253" i="259"/>
  <c r="J252" i="259"/>
  <c r="J251" i="259"/>
  <c r="J250" i="259"/>
  <c r="J249" i="259"/>
  <c r="J248" i="259"/>
  <c r="J247" i="259"/>
  <c r="J246" i="259"/>
  <c r="J245" i="259"/>
  <c r="J244" i="259"/>
  <c r="J243" i="259"/>
  <c r="J242" i="259"/>
  <c r="J241" i="259"/>
  <c r="J240" i="259"/>
  <c r="J239" i="259"/>
  <c r="J238" i="259"/>
  <c r="J237" i="259"/>
  <c r="J236" i="259"/>
  <c r="J235" i="259"/>
  <c r="J234" i="259"/>
  <c r="J233" i="259"/>
  <c r="J232" i="259"/>
  <c r="J231" i="259"/>
  <c r="J230" i="259"/>
  <c r="J229" i="259"/>
  <c r="J228" i="259"/>
  <c r="J227" i="259"/>
  <c r="J226" i="259"/>
  <c r="J225" i="259"/>
  <c r="J224" i="259"/>
  <c r="J223" i="259"/>
  <c r="J222" i="259"/>
  <c r="J221" i="259"/>
  <c r="J220" i="259"/>
  <c r="J219" i="259"/>
  <c r="J218" i="259"/>
  <c r="J217" i="259"/>
  <c r="J216" i="259"/>
  <c r="J215" i="259"/>
  <c r="J214" i="259"/>
  <c r="J213" i="259"/>
  <c r="J212" i="259"/>
  <c r="J211" i="259"/>
  <c r="J210" i="259"/>
  <c r="J209" i="259"/>
  <c r="J208" i="259"/>
  <c r="J207" i="259"/>
  <c r="J206" i="259"/>
  <c r="J205" i="259"/>
  <c r="J204" i="259"/>
  <c r="J203" i="259"/>
  <c r="J202" i="259"/>
  <c r="J201" i="259"/>
  <c r="J200" i="259"/>
  <c r="J199" i="259"/>
  <c r="J198" i="259"/>
  <c r="J197" i="259"/>
  <c r="J196" i="259"/>
  <c r="J195" i="259"/>
  <c r="J194" i="259"/>
  <c r="J193" i="259"/>
  <c r="J192" i="259"/>
  <c r="J191" i="259"/>
  <c r="J190" i="259"/>
  <c r="J189" i="259"/>
  <c r="J188" i="259"/>
  <c r="J187" i="259"/>
  <c r="J186" i="259"/>
  <c r="J185" i="259"/>
  <c r="J184" i="259"/>
  <c r="J183" i="259"/>
  <c r="J182" i="259"/>
  <c r="J181" i="259"/>
  <c r="J180" i="259"/>
  <c r="J179" i="259"/>
  <c r="J178" i="259"/>
  <c r="J177" i="259"/>
  <c r="J176" i="259"/>
  <c r="J175" i="259"/>
  <c r="J174" i="259"/>
  <c r="J173" i="259"/>
  <c r="J172" i="259"/>
  <c r="J171" i="259"/>
  <c r="J170" i="259"/>
  <c r="J169" i="259"/>
  <c r="J168" i="259"/>
  <c r="J167" i="259"/>
  <c r="J166" i="259"/>
  <c r="J165" i="259"/>
  <c r="J164" i="259"/>
  <c r="J163" i="259"/>
  <c r="J162" i="259"/>
  <c r="J161" i="259"/>
  <c r="J160" i="259"/>
  <c r="J159" i="259"/>
  <c r="J158" i="259"/>
  <c r="J157" i="259"/>
  <c r="J156" i="259"/>
  <c r="J155" i="259"/>
  <c r="J154" i="259"/>
  <c r="J153" i="259"/>
  <c r="J152" i="259"/>
  <c r="J151" i="259"/>
  <c r="J150" i="259"/>
  <c r="J149" i="259"/>
  <c r="J148" i="259"/>
  <c r="J147" i="259"/>
  <c r="J146" i="259"/>
  <c r="J145" i="259"/>
  <c r="J144" i="259"/>
  <c r="J143" i="259"/>
  <c r="J142" i="259"/>
  <c r="J141" i="259"/>
  <c r="J140" i="259"/>
  <c r="J139" i="259"/>
  <c r="J138" i="259"/>
  <c r="J137" i="259"/>
  <c r="J136" i="259"/>
  <c r="J135" i="259"/>
  <c r="J134" i="259"/>
  <c r="J133" i="259"/>
  <c r="J132" i="259"/>
  <c r="J131" i="259"/>
  <c r="J130" i="259"/>
  <c r="J129" i="259"/>
  <c r="J128" i="259"/>
  <c r="J127" i="259"/>
  <c r="J126" i="259"/>
  <c r="J125" i="259"/>
  <c r="J124" i="259"/>
  <c r="J123" i="259"/>
  <c r="J122" i="259"/>
  <c r="J121" i="259"/>
  <c r="J120" i="259"/>
  <c r="J119" i="259"/>
  <c r="J118" i="259"/>
  <c r="J117" i="259"/>
  <c r="J116" i="259"/>
  <c r="J115" i="259"/>
  <c r="J114" i="259"/>
  <c r="J113" i="259"/>
  <c r="J112" i="259"/>
  <c r="J111" i="259"/>
  <c r="J110" i="259"/>
  <c r="J109" i="259"/>
  <c r="J108" i="259"/>
  <c r="J107" i="259"/>
  <c r="J106" i="259"/>
  <c r="J105" i="259"/>
  <c r="J104" i="259"/>
  <c r="J103" i="259"/>
  <c r="J102" i="259"/>
  <c r="J101" i="259"/>
  <c r="J100" i="259"/>
  <c r="J99" i="259"/>
  <c r="J98" i="259"/>
  <c r="J97" i="259"/>
  <c r="J96" i="259"/>
  <c r="J95" i="259"/>
  <c r="J94" i="259"/>
  <c r="J93" i="259"/>
  <c r="J92" i="259"/>
  <c r="J91" i="259"/>
  <c r="J90" i="259"/>
  <c r="J89" i="259"/>
  <c r="J88" i="259"/>
  <c r="J87" i="259"/>
  <c r="J86" i="259"/>
  <c r="J85" i="259"/>
  <c r="J84" i="259"/>
  <c r="J83" i="259"/>
  <c r="J82" i="259"/>
  <c r="J81" i="259"/>
  <c r="J80" i="259"/>
  <c r="J79" i="259"/>
  <c r="J78" i="259"/>
  <c r="J77" i="259"/>
  <c r="J76" i="259"/>
  <c r="J75" i="259"/>
  <c r="J74" i="259"/>
  <c r="J73" i="259"/>
  <c r="J72" i="259"/>
  <c r="J71" i="259"/>
  <c r="J70" i="259"/>
  <c r="J69" i="259"/>
  <c r="J68" i="259"/>
  <c r="J67" i="259"/>
  <c r="J66" i="259"/>
  <c r="J65" i="259"/>
  <c r="J64" i="259"/>
  <c r="J63" i="259"/>
  <c r="J62" i="259"/>
  <c r="J61" i="259"/>
  <c r="J60" i="259"/>
  <c r="J59" i="259"/>
  <c r="J58" i="259"/>
  <c r="J57" i="259"/>
  <c r="J56" i="259"/>
  <c r="J55" i="259"/>
  <c r="J54" i="259"/>
  <c r="J53" i="259"/>
  <c r="J52" i="259"/>
  <c r="J51" i="259"/>
  <c r="J50" i="259"/>
  <c r="J49" i="259"/>
  <c r="J48" i="259"/>
  <c r="J47" i="259"/>
  <c r="J46" i="259"/>
  <c r="J45" i="259"/>
  <c r="J44" i="259"/>
  <c r="J43" i="259"/>
  <c r="J42" i="259"/>
  <c r="J41" i="259"/>
  <c r="J40" i="259"/>
  <c r="J39" i="259"/>
  <c r="J38" i="259"/>
  <c r="J37" i="259"/>
  <c r="J36" i="259"/>
  <c r="J35" i="259"/>
  <c r="J34" i="259"/>
  <c r="J33" i="259"/>
  <c r="J32" i="259"/>
  <c r="J31" i="259"/>
  <c r="J30" i="259"/>
  <c r="J29" i="259"/>
  <c r="J28" i="259"/>
  <c r="J27" i="259"/>
  <c r="J26" i="259"/>
  <c r="J25" i="259"/>
  <c r="J24" i="259"/>
  <c r="J23" i="259"/>
  <c r="J22" i="259"/>
  <c r="J21" i="259"/>
  <c r="O20" i="259"/>
  <c r="J20" i="259"/>
  <c r="O19" i="259"/>
  <c r="J19" i="259"/>
  <c r="O18" i="259"/>
  <c r="J18" i="259"/>
  <c r="O17" i="259"/>
  <c r="J17" i="259"/>
  <c r="O16" i="259"/>
  <c r="J16" i="259"/>
  <c r="O15" i="259"/>
  <c r="J15" i="259"/>
  <c r="O14" i="259"/>
  <c r="J14" i="259"/>
  <c r="O13" i="259"/>
  <c r="J13" i="259"/>
  <c r="O12" i="259"/>
  <c r="J12" i="259"/>
  <c r="O11" i="259"/>
  <c r="J11" i="259"/>
  <c r="O10" i="259"/>
  <c r="J10" i="259"/>
  <c r="O9" i="259"/>
  <c r="J9" i="259"/>
  <c r="O8" i="259"/>
  <c r="O7" i="259" s="1"/>
  <c r="H3" i="259" s="1"/>
  <c r="H4" i="259" s="1"/>
  <c r="J8" i="259"/>
  <c r="I7" i="259"/>
  <c r="H7" i="259"/>
  <c r="J7" i="259"/>
  <c r="H2" i="259"/>
  <c r="B1" i="259"/>
  <c r="J357" i="258"/>
  <c r="J356" i="258"/>
  <c r="J355" i="258"/>
  <c r="J354" i="258"/>
  <c r="J353" i="258"/>
  <c r="J352" i="258"/>
  <c r="J351" i="258"/>
  <c r="J350" i="258"/>
  <c r="J349" i="258"/>
  <c r="J348" i="258"/>
  <c r="J347" i="258"/>
  <c r="J346" i="258"/>
  <c r="J345" i="258"/>
  <c r="J344" i="258"/>
  <c r="J343" i="258"/>
  <c r="J342" i="258"/>
  <c r="J341" i="258"/>
  <c r="J340" i="258"/>
  <c r="J339" i="258"/>
  <c r="J338" i="258"/>
  <c r="J337" i="258"/>
  <c r="J336" i="258"/>
  <c r="J335" i="258"/>
  <c r="J334" i="258"/>
  <c r="J333" i="258"/>
  <c r="J332" i="258"/>
  <c r="J331" i="258"/>
  <c r="J330" i="258"/>
  <c r="J329" i="258"/>
  <c r="J328" i="258"/>
  <c r="J327" i="258"/>
  <c r="J326" i="258"/>
  <c r="J325" i="258"/>
  <c r="J324" i="258"/>
  <c r="J323" i="258"/>
  <c r="J322" i="258"/>
  <c r="J321" i="258"/>
  <c r="J320" i="258"/>
  <c r="J319" i="258"/>
  <c r="J318" i="258"/>
  <c r="J317" i="258"/>
  <c r="J316" i="258"/>
  <c r="J315" i="258"/>
  <c r="J314" i="258"/>
  <c r="J313" i="258"/>
  <c r="J312" i="258"/>
  <c r="J311" i="258"/>
  <c r="J310" i="258"/>
  <c r="J309" i="258"/>
  <c r="J308" i="258"/>
  <c r="J307" i="258"/>
  <c r="J306" i="258"/>
  <c r="J305" i="258"/>
  <c r="J304" i="258"/>
  <c r="J303" i="258"/>
  <c r="J302" i="258"/>
  <c r="J301" i="258"/>
  <c r="J300" i="258"/>
  <c r="J299" i="258"/>
  <c r="J298" i="258"/>
  <c r="J297" i="258"/>
  <c r="J296" i="258"/>
  <c r="J295" i="258"/>
  <c r="J294" i="258"/>
  <c r="J293" i="258"/>
  <c r="J292" i="258"/>
  <c r="J291" i="258"/>
  <c r="J290" i="258"/>
  <c r="J289" i="258"/>
  <c r="J288" i="258"/>
  <c r="J287" i="258"/>
  <c r="J286" i="258"/>
  <c r="J285" i="258"/>
  <c r="J284" i="258"/>
  <c r="J283" i="258"/>
  <c r="J282" i="258"/>
  <c r="J281" i="258"/>
  <c r="J280" i="258"/>
  <c r="J279" i="258"/>
  <c r="J278" i="258"/>
  <c r="J277" i="258"/>
  <c r="J276" i="258"/>
  <c r="J275" i="258"/>
  <c r="J274" i="258"/>
  <c r="J273" i="258"/>
  <c r="J272" i="258"/>
  <c r="J271" i="258"/>
  <c r="J270" i="258"/>
  <c r="J269" i="258"/>
  <c r="J268" i="258"/>
  <c r="J267" i="258"/>
  <c r="J266" i="258"/>
  <c r="J265" i="258"/>
  <c r="J264" i="258"/>
  <c r="J263" i="258"/>
  <c r="J262" i="258"/>
  <c r="J261" i="258"/>
  <c r="J260" i="258"/>
  <c r="J259" i="258"/>
  <c r="J258" i="258"/>
  <c r="J257" i="258"/>
  <c r="J256" i="258"/>
  <c r="J255" i="258"/>
  <c r="J254" i="258"/>
  <c r="J253" i="258"/>
  <c r="J252" i="258"/>
  <c r="J251" i="258"/>
  <c r="J250" i="258"/>
  <c r="J249" i="258"/>
  <c r="J248" i="258"/>
  <c r="J247" i="258"/>
  <c r="J246" i="258"/>
  <c r="J245" i="258"/>
  <c r="J244" i="258"/>
  <c r="J243" i="258"/>
  <c r="J242" i="258"/>
  <c r="J241" i="258"/>
  <c r="J240" i="258"/>
  <c r="J239" i="258"/>
  <c r="J238" i="258"/>
  <c r="J237" i="258"/>
  <c r="J236" i="258"/>
  <c r="J235" i="258"/>
  <c r="J234" i="258"/>
  <c r="J233" i="258"/>
  <c r="J232" i="258"/>
  <c r="J231" i="258"/>
  <c r="J230" i="258"/>
  <c r="J229" i="258"/>
  <c r="J228" i="258"/>
  <c r="J227" i="258"/>
  <c r="J226" i="258"/>
  <c r="J225" i="258"/>
  <c r="J224" i="258"/>
  <c r="J223" i="258"/>
  <c r="J222" i="258"/>
  <c r="J221" i="258"/>
  <c r="J220" i="258"/>
  <c r="J219" i="258"/>
  <c r="J218" i="258"/>
  <c r="J217" i="258"/>
  <c r="J216" i="258"/>
  <c r="J215" i="258"/>
  <c r="J214" i="258"/>
  <c r="J213" i="258"/>
  <c r="J212" i="258"/>
  <c r="J211" i="258"/>
  <c r="J210" i="258"/>
  <c r="J209" i="258"/>
  <c r="J208" i="258"/>
  <c r="J207" i="258"/>
  <c r="J206" i="258"/>
  <c r="J205" i="258"/>
  <c r="J204" i="258"/>
  <c r="J203" i="258"/>
  <c r="J202" i="258"/>
  <c r="J201" i="258"/>
  <c r="J200" i="258"/>
  <c r="J199" i="258"/>
  <c r="J198" i="258"/>
  <c r="J197" i="258"/>
  <c r="J196" i="258"/>
  <c r="J195" i="258"/>
  <c r="J194" i="258"/>
  <c r="J193" i="258"/>
  <c r="J192" i="258"/>
  <c r="J191" i="258"/>
  <c r="J190" i="258"/>
  <c r="J189" i="258"/>
  <c r="J188" i="258"/>
  <c r="J187" i="258"/>
  <c r="J186" i="258"/>
  <c r="J185" i="258"/>
  <c r="J184" i="258"/>
  <c r="J183" i="258"/>
  <c r="J182" i="258"/>
  <c r="J181" i="258"/>
  <c r="J180" i="258"/>
  <c r="J179" i="258"/>
  <c r="J178" i="258"/>
  <c r="J177" i="258"/>
  <c r="J176" i="258"/>
  <c r="J175" i="258"/>
  <c r="J174" i="258"/>
  <c r="J173" i="258"/>
  <c r="J172" i="258"/>
  <c r="J171" i="258"/>
  <c r="J170" i="258"/>
  <c r="J169" i="258"/>
  <c r="J168" i="258"/>
  <c r="J167" i="258"/>
  <c r="J166" i="258"/>
  <c r="J165" i="258"/>
  <c r="J164" i="258"/>
  <c r="J163" i="258"/>
  <c r="J162" i="258"/>
  <c r="J161" i="258"/>
  <c r="J160" i="258"/>
  <c r="J159" i="258"/>
  <c r="J158" i="258"/>
  <c r="J157" i="258"/>
  <c r="J156" i="258"/>
  <c r="J155" i="258"/>
  <c r="J154" i="258"/>
  <c r="J153" i="258"/>
  <c r="J152" i="258"/>
  <c r="J151" i="258"/>
  <c r="J150" i="258"/>
  <c r="J149" i="258"/>
  <c r="J148" i="258"/>
  <c r="J147" i="258"/>
  <c r="J146" i="258"/>
  <c r="J145" i="258"/>
  <c r="J144" i="258"/>
  <c r="J143" i="258"/>
  <c r="J142" i="258"/>
  <c r="J141" i="258"/>
  <c r="J140" i="258"/>
  <c r="J139" i="258"/>
  <c r="J138" i="258"/>
  <c r="J137" i="258"/>
  <c r="J136" i="258"/>
  <c r="J135" i="258"/>
  <c r="J134" i="258"/>
  <c r="J133" i="258"/>
  <c r="J132" i="258"/>
  <c r="J131" i="258"/>
  <c r="J130" i="258"/>
  <c r="J129" i="258"/>
  <c r="J128" i="258"/>
  <c r="J127" i="258"/>
  <c r="J126" i="258"/>
  <c r="J125" i="258"/>
  <c r="J124" i="258"/>
  <c r="J123" i="258"/>
  <c r="J122" i="258"/>
  <c r="J121" i="258"/>
  <c r="J120" i="258"/>
  <c r="J119" i="258"/>
  <c r="J118" i="258"/>
  <c r="J117" i="258"/>
  <c r="J116" i="258"/>
  <c r="J115" i="258"/>
  <c r="J114" i="258"/>
  <c r="J113" i="258"/>
  <c r="J112" i="258"/>
  <c r="J111" i="258"/>
  <c r="J110" i="258"/>
  <c r="J109" i="258"/>
  <c r="J108" i="258"/>
  <c r="J107" i="258"/>
  <c r="J106" i="258"/>
  <c r="J105" i="258"/>
  <c r="J104" i="258"/>
  <c r="J103" i="258"/>
  <c r="J102" i="258"/>
  <c r="J101" i="258"/>
  <c r="J100" i="258"/>
  <c r="J99" i="258"/>
  <c r="J98" i="258"/>
  <c r="J97" i="258"/>
  <c r="J96" i="258"/>
  <c r="J95" i="258"/>
  <c r="J94" i="258"/>
  <c r="J93" i="258"/>
  <c r="J92" i="258"/>
  <c r="J91" i="258"/>
  <c r="J90" i="258"/>
  <c r="J89" i="258"/>
  <c r="J88" i="258"/>
  <c r="J87" i="258"/>
  <c r="J86" i="258"/>
  <c r="J85" i="258"/>
  <c r="J84" i="258"/>
  <c r="J83" i="258"/>
  <c r="J82" i="258"/>
  <c r="J81" i="258"/>
  <c r="J80" i="258"/>
  <c r="J79" i="258"/>
  <c r="J78" i="258"/>
  <c r="J77" i="258"/>
  <c r="J76" i="258"/>
  <c r="J75" i="258"/>
  <c r="J74" i="258"/>
  <c r="J73" i="258"/>
  <c r="J72" i="258"/>
  <c r="J71" i="258"/>
  <c r="J70" i="258"/>
  <c r="J69" i="258"/>
  <c r="J68" i="258"/>
  <c r="J67" i="258"/>
  <c r="J66" i="258"/>
  <c r="J65" i="258"/>
  <c r="J64" i="258"/>
  <c r="J63" i="258"/>
  <c r="J62" i="258"/>
  <c r="J61" i="258"/>
  <c r="J60" i="258"/>
  <c r="J59" i="258"/>
  <c r="J58" i="258"/>
  <c r="J57" i="258"/>
  <c r="J56" i="258"/>
  <c r="J55" i="258"/>
  <c r="J54" i="258"/>
  <c r="J53" i="258"/>
  <c r="J52" i="258"/>
  <c r="J51" i="258"/>
  <c r="J50" i="258"/>
  <c r="J49" i="258"/>
  <c r="J48" i="258"/>
  <c r="J47" i="258"/>
  <c r="J46" i="258"/>
  <c r="J45" i="258"/>
  <c r="J44" i="258"/>
  <c r="J43" i="258"/>
  <c r="J42" i="258"/>
  <c r="J41" i="258"/>
  <c r="J40" i="258"/>
  <c r="J39" i="258"/>
  <c r="J38" i="258"/>
  <c r="J37" i="258"/>
  <c r="J36" i="258"/>
  <c r="J35" i="258"/>
  <c r="J34" i="258"/>
  <c r="J33" i="258"/>
  <c r="J32" i="258"/>
  <c r="J31" i="258"/>
  <c r="J30" i="258"/>
  <c r="J29" i="258"/>
  <c r="J28" i="258"/>
  <c r="J27" i="258"/>
  <c r="J26" i="258"/>
  <c r="J25" i="258"/>
  <c r="J24" i="258"/>
  <c r="J23" i="258"/>
  <c r="J22" i="258"/>
  <c r="J21" i="258"/>
  <c r="J20" i="258"/>
  <c r="J19" i="258"/>
  <c r="J18" i="258"/>
  <c r="J17" i="258"/>
  <c r="J16" i="258"/>
  <c r="M15" i="258"/>
  <c r="J15" i="258"/>
  <c r="M14" i="258"/>
  <c r="J14" i="258"/>
  <c r="M13" i="258"/>
  <c r="J13" i="258"/>
  <c r="M12" i="258"/>
  <c r="J12" i="258"/>
  <c r="M11" i="258"/>
  <c r="J11" i="258"/>
  <c r="M10" i="258"/>
  <c r="J10" i="258"/>
  <c r="M9" i="258"/>
  <c r="M7" i="258"/>
  <c r="H3" i="258" s="1"/>
  <c r="H4" i="258" s="1"/>
  <c r="J9" i="258"/>
  <c r="M8" i="258"/>
  <c r="J8" i="258"/>
  <c r="L7" i="258"/>
  <c r="K7" i="258"/>
  <c r="I7" i="258"/>
  <c r="H7" i="258"/>
  <c r="J7" i="258" s="1"/>
  <c r="H2" i="258"/>
  <c r="B1" i="258"/>
  <c r="J65" i="255"/>
  <c r="J64" i="255"/>
  <c r="J63" i="255"/>
  <c r="J62" i="255"/>
  <c r="J61" i="255"/>
  <c r="J60" i="255"/>
  <c r="J59" i="255"/>
  <c r="J58" i="255"/>
  <c r="J57" i="255"/>
  <c r="J56" i="255"/>
  <c r="J55" i="255"/>
  <c r="J54" i="255"/>
  <c r="J53" i="255"/>
  <c r="J52" i="255"/>
  <c r="J51" i="255"/>
  <c r="J50" i="255"/>
  <c r="J49" i="255"/>
  <c r="J48" i="255"/>
  <c r="J47" i="255"/>
  <c r="J46" i="255"/>
  <c r="J45" i="255"/>
  <c r="J44" i="255"/>
  <c r="J43" i="255"/>
  <c r="J42" i="255"/>
  <c r="J41" i="255"/>
  <c r="J40" i="255"/>
  <c r="J39" i="255"/>
  <c r="J38" i="255"/>
  <c r="J37" i="255"/>
  <c r="J36" i="255"/>
  <c r="J35" i="255"/>
  <c r="J34" i="255"/>
  <c r="J33" i="255"/>
  <c r="J32" i="255"/>
  <c r="J31" i="255"/>
  <c r="J30" i="255"/>
  <c r="J29" i="255"/>
  <c r="J28" i="255"/>
  <c r="J27" i="255"/>
  <c r="J26" i="255"/>
  <c r="J25" i="255"/>
  <c r="J24" i="255"/>
  <c r="J23" i="255"/>
  <c r="J22" i="255"/>
  <c r="J21" i="255"/>
  <c r="J20" i="255"/>
  <c r="J19" i="255"/>
  <c r="J18" i="255"/>
  <c r="J17" i="255"/>
  <c r="J16" i="255"/>
  <c r="J15" i="255"/>
  <c r="J14" i="255"/>
  <c r="J13" i="255"/>
  <c r="J12" i="255"/>
  <c r="J11" i="255"/>
  <c r="J10" i="255"/>
  <c r="J9" i="255"/>
  <c r="J8" i="255"/>
  <c r="J7" i="255"/>
  <c r="J6" i="255"/>
  <c r="I5" i="255"/>
  <c r="H5" i="255"/>
  <c r="J5" i="255" s="1"/>
  <c r="H2" i="255"/>
  <c r="B1" i="255"/>
  <c r="J65" i="254"/>
  <c r="J64" i="254"/>
  <c r="J63" i="254"/>
  <c r="J62" i="254"/>
  <c r="J61" i="254"/>
  <c r="J60" i="254"/>
  <c r="J59" i="254"/>
  <c r="J58" i="254"/>
  <c r="J57" i="254"/>
  <c r="J56" i="254"/>
  <c r="J55" i="254"/>
  <c r="J54" i="254"/>
  <c r="J53" i="254"/>
  <c r="J52" i="254"/>
  <c r="J51" i="254"/>
  <c r="J50" i="254"/>
  <c r="J49" i="254"/>
  <c r="J48" i="254"/>
  <c r="J47" i="254"/>
  <c r="J46" i="254"/>
  <c r="J45" i="254"/>
  <c r="J44" i="254"/>
  <c r="J43" i="254"/>
  <c r="J42" i="254"/>
  <c r="J41" i="254"/>
  <c r="J40" i="254"/>
  <c r="J39" i="254"/>
  <c r="J38" i="254"/>
  <c r="J37" i="254"/>
  <c r="J36" i="254"/>
  <c r="J35" i="254"/>
  <c r="J34" i="254"/>
  <c r="J33" i="254"/>
  <c r="J32" i="254"/>
  <c r="J31" i="254"/>
  <c r="J30" i="254"/>
  <c r="J29" i="254"/>
  <c r="J28" i="254"/>
  <c r="J27" i="254"/>
  <c r="J26" i="254"/>
  <c r="J25" i="254"/>
  <c r="J24" i="254"/>
  <c r="J23" i="254"/>
  <c r="J22" i="254"/>
  <c r="J21" i="254"/>
  <c r="J20" i="254"/>
  <c r="J19" i="254"/>
  <c r="J18" i="254"/>
  <c r="J17" i="254"/>
  <c r="J16" i="254"/>
  <c r="J15" i="254"/>
  <c r="J14" i="254"/>
  <c r="J13" i="254"/>
  <c r="J12" i="254"/>
  <c r="J11" i="254"/>
  <c r="J10" i="254"/>
  <c r="J9" i="254"/>
  <c r="J8" i="254"/>
  <c r="J7" i="254"/>
  <c r="J6" i="254"/>
  <c r="I5" i="254"/>
  <c r="H5" i="254"/>
  <c r="J5" i="254" s="1"/>
  <c r="H2" i="254"/>
  <c r="B1" i="254"/>
  <c r="J357" i="253"/>
  <c r="J356" i="253"/>
  <c r="J355" i="253"/>
  <c r="J354" i="253"/>
  <c r="J353" i="253"/>
  <c r="J352" i="253"/>
  <c r="J351" i="253"/>
  <c r="J350" i="253"/>
  <c r="J349" i="253"/>
  <c r="J348" i="253"/>
  <c r="J347" i="253"/>
  <c r="J346" i="253"/>
  <c r="J345" i="253"/>
  <c r="J344" i="253"/>
  <c r="J343" i="253"/>
  <c r="J342" i="253"/>
  <c r="J341" i="253"/>
  <c r="J340" i="253"/>
  <c r="J339" i="253"/>
  <c r="J338" i="253"/>
  <c r="J337" i="253"/>
  <c r="J336" i="253"/>
  <c r="J335" i="253"/>
  <c r="J334" i="253"/>
  <c r="J333" i="253"/>
  <c r="J332" i="253"/>
  <c r="J331" i="253"/>
  <c r="J330" i="253"/>
  <c r="J329" i="253"/>
  <c r="J328" i="253"/>
  <c r="J327" i="253"/>
  <c r="J326" i="253"/>
  <c r="J325" i="253"/>
  <c r="J324" i="253"/>
  <c r="J323" i="253"/>
  <c r="J322" i="253"/>
  <c r="J321" i="253"/>
  <c r="J320" i="253"/>
  <c r="J319" i="253"/>
  <c r="J318" i="253"/>
  <c r="J317" i="253"/>
  <c r="J316" i="253"/>
  <c r="J315" i="253"/>
  <c r="J314" i="253"/>
  <c r="J313" i="253"/>
  <c r="J312" i="253"/>
  <c r="J311" i="253"/>
  <c r="J310" i="253"/>
  <c r="J309" i="253"/>
  <c r="J308" i="253"/>
  <c r="J307" i="253"/>
  <c r="J306" i="253"/>
  <c r="J305" i="253"/>
  <c r="J304" i="253"/>
  <c r="J303" i="253"/>
  <c r="J302" i="253"/>
  <c r="J301" i="253"/>
  <c r="J300" i="253"/>
  <c r="J299" i="253"/>
  <c r="J298" i="253"/>
  <c r="J297" i="253"/>
  <c r="J296" i="253"/>
  <c r="J295" i="253"/>
  <c r="J294" i="253"/>
  <c r="J293" i="253"/>
  <c r="J292" i="253"/>
  <c r="J291" i="253"/>
  <c r="J290" i="253"/>
  <c r="J289" i="253"/>
  <c r="J288" i="253"/>
  <c r="J287" i="253"/>
  <c r="J286" i="253"/>
  <c r="J285" i="253"/>
  <c r="J284" i="253"/>
  <c r="J283" i="253"/>
  <c r="J282" i="253"/>
  <c r="J281" i="253"/>
  <c r="J280" i="253"/>
  <c r="J279" i="253"/>
  <c r="J278" i="253"/>
  <c r="J277" i="253"/>
  <c r="J276" i="253"/>
  <c r="J275" i="253"/>
  <c r="J274" i="253"/>
  <c r="J273" i="253"/>
  <c r="J272" i="253"/>
  <c r="J271" i="253"/>
  <c r="J270" i="253"/>
  <c r="J269" i="253"/>
  <c r="J268" i="253"/>
  <c r="J267" i="253"/>
  <c r="J266" i="253"/>
  <c r="J265" i="253"/>
  <c r="J264" i="253"/>
  <c r="J263" i="253"/>
  <c r="J262" i="253"/>
  <c r="J261" i="253"/>
  <c r="J260" i="253"/>
  <c r="J259" i="253"/>
  <c r="J258" i="253"/>
  <c r="J257" i="253"/>
  <c r="J256" i="253"/>
  <c r="J255" i="253"/>
  <c r="J254" i="253"/>
  <c r="J253" i="253"/>
  <c r="J252" i="253"/>
  <c r="J251" i="253"/>
  <c r="J250" i="253"/>
  <c r="J249" i="253"/>
  <c r="J248" i="253"/>
  <c r="J247" i="253"/>
  <c r="J246" i="253"/>
  <c r="J245" i="253"/>
  <c r="J244" i="253"/>
  <c r="J243" i="253"/>
  <c r="J242" i="253"/>
  <c r="J241" i="253"/>
  <c r="J240" i="253"/>
  <c r="J239" i="253"/>
  <c r="J238" i="253"/>
  <c r="J237" i="253"/>
  <c r="J236" i="253"/>
  <c r="J235" i="253"/>
  <c r="J234" i="253"/>
  <c r="J233" i="253"/>
  <c r="J232" i="253"/>
  <c r="J231" i="253"/>
  <c r="J230" i="253"/>
  <c r="J229" i="253"/>
  <c r="J228" i="253"/>
  <c r="J227" i="253"/>
  <c r="J226" i="253"/>
  <c r="J225" i="253"/>
  <c r="J224" i="253"/>
  <c r="J223" i="253"/>
  <c r="J222" i="253"/>
  <c r="J221" i="253"/>
  <c r="J220" i="253"/>
  <c r="J219" i="253"/>
  <c r="J218" i="253"/>
  <c r="J217" i="253"/>
  <c r="J216" i="253"/>
  <c r="J215" i="253"/>
  <c r="J214" i="253"/>
  <c r="J213" i="253"/>
  <c r="J212" i="253"/>
  <c r="J211" i="253"/>
  <c r="J210" i="253"/>
  <c r="J209" i="253"/>
  <c r="J208" i="253"/>
  <c r="J207" i="253"/>
  <c r="J206" i="253"/>
  <c r="J205" i="253"/>
  <c r="J204" i="253"/>
  <c r="J203" i="253"/>
  <c r="J202" i="253"/>
  <c r="J201" i="253"/>
  <c r="J200" i="253"/>
  <c r="J199" i="253"/>
  <c r="J198" i="253"/>
  <c r="J197" i="253"/>
  <c r="J196" i="253"/>
  <c r="J195" i="253"/>
  <c r="J194" i="253"/>
  <c r="J193" i="253"/>
  <c r="J192" i="253"/>
  <c r="J191" i="253"/>
  <c r="J190" i="253"/>
  <c r="J189" i="253"/>
  <c r="J188" i="253"/>
  <c r="J187" i="253"/>
  <c r="J186" i="253"/>
  <c r="J185" i="253"/>
  <c r="J184" i="253"/>
  <c r="J183" i="253"/>
  <c r="J182" i="253"/>
  <c r="J181" i="253"/>
  <c r="J180" i="253"/>
  <c r="J179" i="253"/>
  <c r="J178" i="253"/>
  <c r="J177" i="253"/>
  <c r="J176" i="253"/>
  <c r="J175" i="253"/>
  <c r="J174" i="253"/>
  <c r="J173" i="253"/>
  <c r="J172" i="253"/>
  <c r="J171" i="253"/>
  <c r="J170" i="253"/>
  <c r="J169" i="253"/>
  <c r="J168" i="253"/>
  <c r="J167" i="253"/>
  <c r="J166" i="253"/>
  <c r="J165" i="253"/>
  <c r="J164" i="253"/>
  <c r="J163" i="253"/>
  <c r="J162" i="253"/>
  <c r="J161" i="253"/>
  <c r="J160" i="253"/>
  <c r="J159" i="253"/>
  <c r="J158" i="253"/>
  <c r="J157" i="253"/>
  <c r="J156" i="253"/>
  <c r="J155" i="253"/>
  <c r="J154" i="253"/>
  <c r="J153" i="253"/>
  <c r="J152" i="253"/>
  <c r="J151" i="253"/>
  <c r="J150" i="253"/>
  <c r="J149" i="253"/>
  <c r="J148" i="253"/>
  <c r="J147" i="253"/>
  <c r="J146" i="253"/>
  <c r="J145" i="253"/>
  <c r="J144" i="253"/>
  <c r="J143" i="253"/>
  <c r="J142" i="253"/>
  <c r="J141" i="253"/>
  <c r="J140" i="253"/>
  <c r="J139" i="253"/>
  <c r="J138" i="253"/>
  <c r="J137" i="253"/>
  <c r="J136" i="253"/>
  <c r="J135" i="253"/>
  <c r="J134" i="253"/>
  <c r="J133" i="253"/>
  <c r="J132" i="253"/>
  <c r="J131" i="253"/>
  <c r="J130" i="253"/>
  <c r="J129" i="253"/>
  <c r="J128" i="253"/>
  <c r="J127" i="253"/>
  <c r="J126" i="253"/>
  <c r="J125" i="253"/>
  <c r="J124" i="253"/>
  <c r="J123" i="253"/>
  <c r="J122" i="253"/>
  <c r="J121" i="253"/>
  <c r="J120" i="253"/>
  <c r="J119" i="253"/>
  <c r="J118" i="253"/>
  <c r="J117" i="253"/>
  <c r="J116" i="253"/>
  <c r="J115" i="253"/>
  <c r="J114" i="253"/>
  <c r="J113" i="253"/>
  <c r="J112" i="253"/>
  <c r="J111" i="253"/>
  <c r="J110" i="253"/>
  <c r="J109" i="253"/>
  <c r="J108" i="253"/>
  <c r="J107" i="253"/>
  <c r="J106" i="253"/>
  <c r="J105" i="253"/>
  <c r="J104" i="253"/>
  <c r="J103" i="253"/>
  <c r="J102" i="253"/>
  <c r="J101" i="253"/>
  <c r="J100" i="253"/>
  <c r="J99" i="253"/>
  <c r="J98" i="253"/>
  <c r="J97" i="253"/>
  <c r="J96" i="253"/>
  <c r="J95" i="253"/>
  <c r="J94" i="253"/>
  <c r="J93" i="253"/>
  <c r="J92" i="253"/>
  <c r="J91" i="253"/>
  <c r="J90" i="253"/>
  <c r="J89" i="253"/>
  <c r="J88" i="253"/>
  <c r="J87" i="253"/>
  <c r="J86" i="253"/>
  <c r="J85" i="253"/>
  <c r="J84" i="253"/>
  <c r="J83" i="253"/>
  <c r="J82" i="253"/>
  <c r="J81" i="253"/>
  <c r="J80" i="253"/>
  <c r="J79" i="253"/>
  <c r="J78" i="253"/>
  <c r="J77" i="253"/>
  <c r="J76" i="253"/>
  <c r="J75" i="253"/>
  <c r="J74" i="253"/>
  <c r="J73" i="253"/>
  <c r="J72" i="253"/>
  <c r="J71" i="253"/>
  <c r="J70" i="253"/>
  <c r="J69" i="253"/>
  <c r="J68" i="253"/>
  <c r="J67" i="253"/>
  <c r="J66" i="253"/>
  <c r="J65" i="253"/>
  <c r="J64" i="253"/>
  <c r="J63" i="253"/>
  <c r="J62" i="253"/>
  <c r="J61" i="253"/>
  <c r="J60" i="253"/>
  <c r="J59" i="253"/>
  <c r="J58" i="253"/>
  <c r="J57" i="253"/>
  <c r="J56" i="253"/>
  <c r="J55" i="253"/>
  <c r="J54" i="253"/>
  <c r="J53" i="253"/>
  <c r="J52" i="253"/>
  <c r="J51" i="253"/>
  <c r="J50" i="253"/>
  <c r="J49" i="253"/>
  <c r="J48" i="253"/>
  <c r="J47" i="253"/>
  <c r="J46" i="253"/>
  <c r="J45" i="253"/>
  <c r="J44" i="253"/>
  <c r="J43" i="253"/>
  <c r="J42" i="253"/>
  <c r="J41" i="253"/>
  <c r="J40" i="253"/>
  <c r="J39" i="253"/>
  <c r="J38" i="253"/>
  <c r="J37" i="253"/>
  <c r="J36" i="253"/>
  <c r="J35" i="253"/>
  <c r="J34" i="253"/>
  <c r="J33" i="253"/>
  <c r="J32" i="253"/>
  <c r="J31" i="253"/>
  <c r="J30" i="253"/>
  <c r="J29" i="253"/>
  <c r="J28" i="253"/>
  <c r="J27" i="253"/>
  <c r="J26" i="253"/>
  <c r="J25" i="253"/>
  <c r="J24" i="253"/>
  <c r="J23" i="253"/>
  <c r="J22" i="253"/>
  <c r="J21" i="253"/>
  <c r="O20" i="253"/>
  <c r="J20" i="253"/>
  <c r="O19" i="253"/>
  <c r="J19" i="253"/>
  <c r="O18" i="253"/>
  <c r="J18" i="253"/>
  <c r="O17" i="253"/>
  <c r="J17" i="253"/>
  <c r="O16" i="253"/>
  <c r="J16" i="253"/>
  <c r="O15" i="253"/>
  <c r="J15" i="253"/>
  <c r="O14" i="253"/>
  <c r="J14" i="253"/>
  <c r="O13" i="253"/>
  <c r="J13" i="253"/>
  <c r="O12" i="253"/>
  <c r="J12" i="253"/>
  <c r="O11" i="253"/>
  <c r="J11" i="253"/>
  <c r="O10" i="253"/>
  <c r="J10" i="253"/>
  <c r="O9" i="253"/>
  <c r="J9" i="253"/>
  <c r="O8" i="253"/>
  <c r="O7" i="253"/>
  <c r="H3" i="253" s="1"/>
  <c r="H4" i="253" s="1"/>
  <c r="J8" i="253"/>
  <c r="I7" i="253"/>
  <c r="H7" i="253"/>
  <c r="J7" i="253"/>
  <c r="H2" i="253"/>
  <c r="B1" i="253"/>
  <c r="J357" i="252"/>
  <c r="J356" i="252"/>
  <c r="J355" i="252"/>
  <c r="J354" i="252"/>
  <c r="J353" i="252"/>
  <c r="J352" i="252"/>
  <c r="J351" i="252"/>
  <c r="J350" i="252"/>
  <c r="J349" i="252"/>
  <c r="J348" i="252"/>
  <c r="J347" i="252"/>
  <c r="J346" i="252"/>
  <c r="J345" i="252"/>
  <c r="J344" i="252"/>
  <c r="J343" i="252"/>
  <c r="J342" i="252"/>
  <c r="J341" i="252"/>
  <c r="J340" i="252"/>
  <c r="J339" i="252"/>
  <c r="J338" i="252"/>
  <c r="J337" i="252"/>
  <c r="J336" i="252"/>
  <c r="J335" i="252"/>
  <c r="J334" i="252"/>
  <c r="J333" i="252"/>
  <c r="J332" i="252"/>
  <c r="J331" i="252"/>
  <c r="J330" i="252"/>
  <c r="J329" i="252"/>
  <c r="J328" i="252"/>
  <c r="J327" i="252"/>
  <c r="J326" i="252"/>
  <c r="J325" i="252"/>
  <c r="J324" i="252"/>
  <c r="J323" i="252"/>
  <c r="J322" i="252"/>
  <c r="J321" i="252"/>
  <c r="J320" i="252"/>
  <c r="J319" i="252"/>
  <c r="J318" i="252"/>
  <c r="J317" i="252"/>
  <c r="J316" i="252"/>
  <c r="J315" i="252"/>
  <c r="J314" i="252"/>
  <c r="J313" i="252"/>
  <c r="J312" i="252"/>
  <c r="J311" i="252"/>
  <c r="J310" i="252"/>
  <c r="J309" i="252"/>
  <c r="J308" i="252"/>
  <c r="J307" i="252"/>
  <c r="J306" i="252"/>
  <c r="J305" i="252"/>
  <c r="J304" i="252"/>
  <c r="J303" i="252"/>
  <c r="J302" i="252"/>
  <c r="J301" i="252"/>
  <c r="J300" i="252"/>
  <c r="J299" i="252"/>
  <c r="J298" i="252"/>
  <c r="J297" i="252"/>
  <c r="J296" i="252"/>
  <c r="J295" i="252"/>
  <c r="J294" i="252"/>
  <c r="J293" i="252"/>
  <c r="J292" i="252"/>
  <c r="J291" i="252"/>
  <c r="J290" i="252"/>
  <c r="J289" i="252"/>
  <c r="J288" i="252"/>
  <c r="J287" i="252"/>
  <c r="J286" i="252"/>
  <c r="J285" i="252"/>
  <c r="J284" i="252"/>
  <c r="J283" i="252"/>
  <c r="J282" i="252"/>
  <c r="J281" i="252"/>
  <c r="J280" i="252"/>
  <c r="J279" i="252"/>
  <c r="J278" i="252"/>
  <c r="J277" i="252"/>
  <c r="J276" i="252"/>
  <c r="J275" i="252"/>
  <c r="J274" i="252"/>
  <c r="J273" i="252"/>
  <c r="J272" i="252"/>
  <c r="J271" i="252"/>
  <c r="J270" i="252"/>
  <c r="J269" i="252"/>
  <c r="J268" i="252"/>
  <c r="J267" i="252"/>
  <c r="J266" i="252"/>
  <c r="J265" i="252"/>
  <c r="J264" i="252"/>
  <c r="J263" i="252"/>
  <c r="J262" i="252"/>
  <c r="J261" i="252"/>
  <c r="J260" i="252"/>
  <c r="J259" i="252"/>
  <c r="J258" i="252"/>
  <c r="J257" i="252"/>
  <c r="J256" i="252"/>
  <c r="J255" i="252"/>
  <c r="J254" i="252"/>
  <c r="J253" i="252"/>
  <c r="J252" i="252"/>
  <c r="J251" i="252"/>
  <c r="J250" i="252"/>
  <c r="J249" i="252"/>
  <c r="J248" i="252"/>
  <c r="J247" i="252"/>
  <c r="J246" i="252"/>
  <c r="J245" i="252"/>
  <c r="J244" i="252"/>
  <c r="J243" i="252"/>
  <c r="J242" i="252"/>
  <c r="J241" i="252"/>
  <c r="J240" i="252"/>
  <c r="J239" i="252"/>
  <c r="J238" i="252"/>
  <c r="J237" i="252"/>
  <c r="J236" i="252"/>
  <c r="J235" i="252"/>
  <c r="J234" i="252"/>
  <c r="J233" i="252"/>
  <c r="J232" i="252"/>
  <c r="J231" i="252"/>
  <c r="J230" i="252"/>
  <c r="J229" i="252"/>
  <c r="J228" i="252"/>
  <c r="J227" i="252"/>
  <c r="J226" i="252"/>
  <c r="J225" i="252"/>
  <c r="J224" i="252"/>
  <c r="J223" i="252"/>
  <c r="J222" i="252"/>
  <c r="J221" i="252"/>
  <c r="J220" i="252"/>
  <c r="J219" i="252"/>
  <c r="J218" i="252"/>
  <c r="J217" i="252"/>
  <c r="J216" i="252"/>
  <c r="J215" i="252"/>
  <c r="J214" i="252"/>
  <c r="J213" i="252"/>
  <c r="J212" i="252"/>
  <c r="J211" i="252"/>
  <c r="J210" i="252"/>
  <c r="J209" i="252"/>
  <c r="J208" i="252"/>
  <c r="J207" i="252"/>
  <c r="J206" i="252"/>
  <c r="J205" i="252"/>
  <c r="J204" i="252"/>
  <c r="J203" i="252"/>
  <c r="J202" i="252"/>
  <c r="J201" i="252"/>
  <c r="J200" i="252"/>
  <c r="J199" i="252"/>
  <c r="J198" i="252"/>
  <c r="J197" i="252"/>
  <c r="J196" i="252"/>
  <c r="J195" i="252"/>
  <c r="J194" i="252"/>
  <c r="J193" i="252"/>
  <c r="J192" i="252"/>
  <c r="J191" i="252"/>
  <c r="J190" i="252"/>
  <c r="J189" i="252"/>
  <c r="J188" i="252"/>
  <c r="J187" i="252"/>
  <c r="J186" i="252"/>
  <c r="J185" i="252"/>
  <c r="J184" i="252"/>
  <c r="J183" i="252"/>
  <c r="J182" i="252"/>
  <c r="J181" i="252"/>
  <c r="J180" i="252"/>
  <c r="J179" i="252"/>
  <c r="J178" i="252"/>
  <c r="J177" i="252"/>
  <c r="J176" i="252"/>
  <c r="J175" i="252"/>
  <c r="J174" i="252"/>
  <c r="J173" i="252"/>
  <c r="J172" i="252"/>
  <c r="J171" i="252"/>
  <c r="J170" i="252"/>
  <c r="J169" i="252"/>
  <c r="J168" i="252"/>
  <c r="J167" i="252"/>
  <c r="J166" i="252"/>
  <c r="J165" i="252"/>
  <c r="J164" i="252"/>
  <c r="J163" i="252"/>
  <c r="J162" i="252"/>
  <c r="J161" i="252"/>
  <c r="J160" i="252"/>
  <c r="J159" i="252"/>
  <c r="J158" i="252"/>
  <c r="J157" i="252"/>
  <c r="J156" i="252"/>
  <c r="J155" i="252"/>
  <c r="J154" i="252"/>
  <c r="J153" i="252"/>
  <c r="J152" i="252"/>
  <c r="J151" i="252"/>
  <c r="J150" i="252"/>
  <c r="J149" i="252"/>
  <c r="J148" i="252"/>
  <c r="J147" i="252"/>
  <c r="J146" i="252"/>
  <c r="J145" i="252"/>
  <c r="J144" i="252"/>
  <c r="J143" i="252"/>
  <c r="J142" i="252"/>
  <c r="J141" i="252"/>
  <c r="J140" i="252"/>
  <c r="J139" i="252"/>
  <c r="J138" i="252"/>
  <c r="J137" i="252"/>
  <c r="J136" i="252"/>
  <c r="J135" i="252"/>
  <c r="J134" i="252"/>
  <c r="J133" i="252"/>
  <c r="J132" i="252"/>
  <c r="J131" i="252"/>
  <c r="J130" i="252"/>
  <c r="J129" i="252"/>
  <c r="J128" i="252"/>
  <c r="J127" i="252"/>
  <c r="J126" i="252"/>
  <c r="J125" i="252"/>
  <c r="J124" i="252"/>
  <c r="J123" i="252"/>
  <c r="J122" i="252"/>
  <c r="J121" i="252"/>
  <c r="J120" i="252"/>
  <c r="J119" i="252"/>
  <c r="J118" i="252"/>
  <c r="J117" i="252"/>
  <c r="J116" i="252"/>
  <c r="J115" i="252"/>
  <c r="J114" i="252"/>
  <c r="J113" i="252"/>
  <c r="J112" i="252"/>
  <c r="J111" i="252"/>
  <c r="J110" i="252"/>
  <c r="J109" i="252"/>
  <c r="J108" i="252"/>
  <c r="J107" i="252"/>
  <c r="J106" i="252"/>
  <c r="J105" i="252"/>
  <c r="J104" i="252"/>
  <c r="J103" i="252"/>
  <c r="J102" i="252"/>
  <c r="J101" i="252"/>
  <c r="J100" i="252"/>
  <c r="J99" i="252"/>
  <c r="J98" i="252"/>
  <c r="J97" i="252"/>
  <c r="J96" i="252"/>
  <c r="J95" i="252"/>
  <c r="J94" i="252"/>
  <c r="J93" i="252"/>
  <c r="J92" i="252"/>
  <c r="J91" i="252"/>
  <c r="J90" i="252"/>
  <c r="J89" i="252"/>
  <c r="J88" i="252"/>
  <c r="J87" i="252"/>
  <c r="J86" i="252"/>
  <c r="J85" i="252"/>
  <c r="J84" i="252"/>
  <c r="J83" i="252"/>
  <c r="J82" i="252"/>
  <c r="J81" i="252"/>
  <c r="J80" i="252"/>
  <c r="J79" i="252"/>
  <c r="J78" i="252"/>
  <c r="J77" i="252"/>
  <c r="J76" i="252"/>
  <c r="J75" i="252"/>
  <c r="J74" i="252"/>
  <c r="J73" i="252"/>
  <c r="J72" i="252"/>
  <c r="J71" i="252"/>
  <c r="J70" i="252"/>
  <c r="J69" i="252"/>
  <c r="J68" i="252"/>
  <c r="J67" i="252"/>
  <c r="J66" i="252"/>
  <c r="J65" i="252"/>
  <c r="J64" i="252"/>
  <c r="J63" i="252"/>
  <c r="J62" i="252"/>
  <c r="J61" i="252"/>
  <c r="J60" i="252"/>
  <c r="J59" i="252"/>
  <c r="J58" i="252"/>
  <c r="J57" i="252"/>
  <c r="J56" i="252"/>
  <c r="J55" i="252"/>
  <c r="J54" i="252"/>
  <c r="J53" i="252"/>
  <c r="J52" i="252"/>
  <c r="J51" i="252"/>
  <c r="J50" i="252"/>
  <c r="J49" i="252"/>
  <c r="J48" i="252"/>
  <c r="J47" i="252"/>
  <c r="J46" i="252"/>
  <c r="J45" i="252"/>
  <c r="J44" i="252"/>
  <c r="J43" i="252"/>
  <c r="J42" i="252"/>
  <c r="J41" i="252"/>
  <c r="J40" i="252"/>
  <c r="J39" i="252"/>
  <c r="J38" i="252"/>
  <c r="J37" i="252"/>
  <c r="J36" i="252"/>
  <c r="J35" i="252"/>
  <c r="J34" i="252"/>
  <c r="J33" i="252"/>
  <c r="J32" i="252"/>
  <c r="J31" i="252"/>
  <c r="J30" i="252"/>
  <c r="J29" i="252"/>
  <c r="J28" i="252"/>
  <c r="J27" i="252"/>
  <c r="J26" i="252"/>
  <c r="J25" i="252"/>
  <c r="J24" i="252"/>
  <c r="J23" i="252"/>
  <c r="J22" i="252"/>
  <c r="J21" i="252"/>
  <c r="J20" i="252"/>
  <c r="J19" i="252"/>
  <c r="J18" i="252"/>
  <c r="J17" i="252"/>
  <c r="J16" i="252"/>
  <c r="M15" i="252"/>
  <c r="J15" i="252"/>
  <c r="M14" i="252"/>
  <c r="J14" i="252"/>
  <c r="M13" i="252"/>
  <c r="J13" i="252"/>
  <c r="M12" i="252"/>
  <c r="J12" i="252"/>
  <c r="M11" i="252"/>
  <c r="J11" i="252"/>
  <c r="M10" i="252"/>
  <c r="J10" i="252"/>
  <c r="M9" i="252"/>
  <c r="J9" i="252"/>
  <c r="M8" i="252"/>
  <c r="J8" i="252"/>
  <c r="M7" i="252"/>
  <c r="H3" i="252"/>
  <c r="H4" i="252" s="1"/>
  <c r="L7" i="252"/>
  <c r="K7" i="252"/>
  <c r="I7" i="252"/>
  <c r="H7" i="252"/>
  <c r="J7" i="252" s="1"/>
  <c r="H2" i="252"/>
  <c r="B1" i="252"/>
  <c r="J65" i="249"/>
  <c r="J64" i="249"/>
  <c r="J63" i="249"/>
  <c r="J62" i="249"/>
  <c r="J61" i="249"/>
  <c r="J60" i="249"/>
  <c r="J59" i="249"/>
  <c r="J58" i="249"/>
  <c r="J57" i="249"/>
  <c r="J56" i="249"/>
  <c r="J55" i="249"/>
  <c r="J54" i="249"/>
  <c r="J53" i="249"/>
  <c r="J52" i="249"/>
  <c r="J51" i="249"/>
  <c r="J50" i="249"/>
  <c r="J49" i="249"/>
  <c r="J48" i="249"/>
  <c r="J47" i="249"/>
  <c r="J46" i="249"/>
  <c r="J45" i="249"/>
  <c r="J44" i="249"/>
  <c r="J43" i="249"/>
  <c r="J42" i="249"/>
  <c r="J41" i="249"/>
  <c r="J40" i="249"/>
  <c r="J39" i="249"/>
  <c r="J38" i="249"/>
  <c r="J37" i="249"/>
  <c r="J36" i="249"/>
  <c r="J35" i="249"/>
  <c r="J34" i="249"/>
  <c r="J33" i="249"/>
  <c r="J32" i="249"/>
  <c r="J31" i="249"/>
  <c r="J30" i="249"/>
  <c r="J29" i="249"/>
  <c r="J28" i="249"/>
  <c r="J27" i="249"/>
  <c r="J26" i="249"/>
  <c r="J25" i="249"/>
  <c r="J24" i="249"/>
  <c r="J23" i="249"/>
  <c r="J22" i="249"/>
  <c r="J21" i="249"/>
  <c r="J20" i="249"/>
  <c r="J19" i="249"/>
  <c r="J18" i="249"/>
  <c r="J17" i="249"/>
  <c r="J16" i="249"/>
  <c r="J15" i="249"/>
  <c r="J14" i="249"/>
  <c r="J13" i="249"/>
  <c r="J12" i="249"/>
  <c r="J11" i="249"/>
  <c r="J10" i="249"/>
  <c r="J9" i="249"/>
  <c r="J8" i="249"/>
  <c r="J7" i="249"/>
  <c r="J6" i="249"/>
  <c r="I5" i="249"/>
  <c r="H5" i="249"/>
  <c r="J5" i="249" s="1"/>
  <c r="H2" i="249"/>
  <c r="B1" i="249"/>
  <c r="J65" i="248"/>
  <c r="J64" i="248"/>
  <c r="J63" i="248"/>
  <c r="J62" i="248"/>
  <c r="J61" i="248"/>
  <c r="J60" i="248"/>
  <c r="J59" i="248"/>
  <c r="J58" i="248"/>
  <c r="J57" i="248"/>
  <c r="J56" i="248"/>
  <c r="J55" i="248"/>
  <c r="J54" i="248"/>
  <c r="J53" i="248"/>
  <c r="J52" i="248"/>
  <c r="J51" i="248"/>
  <c r="J50" i="248"/>
  <c r="J49" i="248"/>
  <c r="J48" i="248"/>
  <c r="J47" i="248"/>
  <c r="J46" i="248"/>
  <c r="J45" i="248"/>
  <c r="J44" i="248"/>
  <c r="J43" i="248"/>
  <c r="J42" i="248"/>
  <c r="J41" i="248"/>
  <c r="J40" i="248"/>
  <c r="J39" i="248"/>
  <c r="J38" i="248"/>
  <c r="J37" i="248"/>
  <c r="J36" i="248"/>
  <c r="J35" i="248"/>
  <c r="J34" i="248"/>
  <c r="J33" i="248"/>
  <c r="J32" i="248"/>
  <c r="J31" i="248"/>
  <c r="J30" i="248"/>
  <c r="J29" i="248"/>
  <c r="J28" i="248"/>
  <c r="J27" i="248"/>
  <c r="J26" i="248"/>
  <c r="J25" i="248"/>
  <c r="J24" i="248"/>
  <c r="J23" i="248"/>
  <c r="J22" i="248"/>
  <c r="J21" i="248"/>
  <c r="J20" i="248"/>
  <c r="J19" i="248"/>
  <c r="J18" i="248"/>
  <c r="J17" i="248"/>
  <c r="J16" i="248"/>
  <c r="J15" i="248"/>
  <c r="J14" i="248"/>
  <c r="J13" i="248"/>
  <c r="J12" i="248"/>
  <c r="J11" i="248"/>
  <c r="J10" i="248"/>
  <c r="J9" i="248"/>
  <c r="J8" i="248"/>
  <c r="J7" i="248"/>
  <c r="J6" i="248"/>
  <c r="I5" i="248"/>
  <c r="H5" i="248"/>
  <c r="J5" i="248" s="1"/>
  <c r="H2" i="248"/>
  <c r="B1" i="248"/>
  <c r="J357" i="247"/>
  <c r="J356" i="247"/>
  <c r="J355" i="247"/>
  <c r="J354" i="247"/>
  <c r="J353" i="247"/>
  <c r="J352" i="247"/>
  <c r="J351" i="247"/>
  <c r="J350" i="247"/>
  <c r="J349" i="247"/>
  <c r="J348" i="247"/>
  <c r="J347" i="247"/>
  <c r="J346" i="247"/>
  <c r="J345" i="247"/>
  <c r="J344" i="247"/>
  <c r="J343" i="247"/>
  <c r="J342" i="247"/>
  <c r="J341" i="247"/>
  <c r="J340" i="247"/>
  <c r="J339" i="247"/>
  <c r="J338" i="247"/>
  <c r="J337" i="247"/>
  <c r="J336" i="247"/>
  <c r="J335" i="247"/>
  <c r="J334" i="247"/>
  <c r="J333" i="247"/>
  <c r="J332" i="247"/>
  <c r="J331" i="247"/>
  <c r="J330" i="247"/>
  <c r="J329" i="247"/>
  <c r="J328" i="247"/>
  <c r="J327" i="247"/>
  <c r="J326" i="247"/>
  <c r="J325" i="247"/>
  <c r="J324" i="247"/>
  <c r="J323" i="247"/>
  <c r="J322" i="247"/>
  <c r="J321" i="247"/>
  <c r="J320" i="247"/>
  <c r="J319" i="247"/>
  <c r="J318" i="247"/>
  <c r="J317" i="247"/>
  <c r="J316" i="247"/>
  <c r="J315" i="247"/>
  <c r="J314" i="247"/>
  <c r="J313" i="247"/>
  <c r="J312" i="247"/>
  <c r="J311" i="247"/>
  <c r="J310" i="247"/>
  <c r="J309" i="247"/>
  <c r="J308" i="247"/>
  <c r="J307" i="247"/>
  <c r="J306" i="247"/>
  <c r="J305" i="247"/>
  <c r="J304" i="247"/>
  <c r="J303" i="247"/>
  <c r="J302" i="247"/>
  <c r="J301" i="247"/>
  <c r="J300" i="247"/>
  <c r="J299" i="247"/>
  <c r="J298" i="247"/>
  <c r="J297" i="247"/>
  <c r="J296" i="247"/>
  <c r="J295" i="247"/>
  <c r="J294" i="247"/>
  <c r="J293" i="247"/>
  <c r="J292" i="247"/>
  <c r="J291" i="247"/>
  <c r="J290" i="247"/>
  <c r="J289" i="247"/>
  <c r="J288" i="247"/>
  <c r="J287" i="247"/>
  <c r="J286" i="247"/>
  <c r="J285" i="247"/>
  <c r="J284" i="247"/>
  <c r="J283" i="247"/>
  <c r="J282" i="247"/>
  <c r="J281" i="247"/>
  <c r="J280" i="247"/>
  <c r="J279" i="247"/>
  <c r="J278" i="247"/>
  <c r="J277" i="247"/>
  <c r="J276" i="247"/>
  <c r="J275" i="247"/>
  <c r="J274" i="247"/>
  <c r="J273" i="247"/>
  <c r="J272" i="247"/>
  <c r="J271" i="247"/>
  <c r="J270" i="247"/>
  <c r="J269" i="247"/>
  <c r="J268" i="247"/>
  <c r="J267" i="247"/>
  <c r="J266" i="247"/>
  <c r="J265" i="247"/>
  <c r="J264" i="247"/>
  <c r="J263" i="247"/>
  <c r="J262" i="247"/>
  <c r="J261" i="247"/>
  <c r="J260" i="247"/>
  <c r="J259" i="247"/>
  <c r="J258" i="247"/>
  <c r="J257" i="247"/>
  <c r="J256" i="247"/>
  <c r="J255" i="247"/>
  <c r="J254" i="247"/>
  <c r="J253" i="247"/>
  <c r="J252" i="247"/>
  <c r="J251" i="247"/>
  <c r="J250" i="247"/>
  <c r="J249" i="247"/>
  <c r="J248" i="247"/>
  <c r="J247" i="247"/>
  <c r="J246" i="247"/>
  <c r="J245" i="247"/>
  <c r="J244" i="247"/>
  <c r="J243" i="247"/>
  <c r="J242" i="247"/>
  <c r="J241" i="247"/>
  <c r="J240" i="247"/>
  <c r="J239" i="247"/>
  <c r="J238" i="247"/>
  <c r="J237" i="247"/>
  <c r="J236" i="247"/>
  <c r="J235" i="247"/>
  <c r="J234" i="247"/>
  <c r="J233" i="247"/>
  <c r="J232" i="247"/>
  <c r="J231" i="247"/>
  <c r="J230" i="247"/>
  <c r="J229" i="247"/>
  <c r="J228" i="247"/>
  <c r="J227" i="247"/>
  <c r="J226" i="247"/>
  <c r="J225" i="247"/>
  <c r="J224" i="247"/>
  <c r="J223" i="247"/>
  <c r="J222" i="247"/>
  <c r="J221" i="247"/>
  <c r="J220" i="247"/>
  <c r="J219" i="247"/>
  <c r="J218" i="247"/>
  <c r="J217" i="247"/>
  <c r="J216" i="247"/>
  <c r="J215" i="247"/>
  <c r="J214" i="247"/>
  <c r="J213" i="247"/>
  <c r="J212" i="247"/>
  <c r="J211" i="247"/>
  <c r="J210" i="247"/>
  <c r="J209" i="247"/>
  <c r="J208" i="247"/>
  <c r="J207" i="247"/>
  <c r="J206" i="247"/>
  <c r="J205" i="247"/>
  <c r="J204" i="247"/>
  <c r="J203" i="247"/>
  <c r="J202" i="247"/>
  <c r="J201" i="247"/>
  <c r="J200" i="247"/>
  <c r="J199" i="247"/>
  <c r="J198" i="247"/>
  <c r="J197" i="247"/>
  <c r="J196" i="247"/>
  <c r="J195" i="247"/>
  <c r="J194" i="247"/>
  <c r="J193" i="247"/>
  <c r="J192" i="247"/>
  <c r="J191" i="247"/>
  <c r="J190" i="247"/>
  <c r="J189" i="247"/>
  <c r="J188" i="247"/>
  <c r="J187" i="247"/>
  <c r="J186" i="247"/>
  <c r="J185" i="247"/>
  <c r="J184" i="247"/>
  <c r="J183" i="247"/>
  <c r="J182" i="247"/>
  <c r="J181" i="247"/>
  <c r="J180" i="247"/>
  <c r="J179" i="247"/>
  <c r="J178" i="247"/>
  <c r="J177" i="247"/>
  <c r="J176" i="247"/>
  <c r="J175" i="247"/>
  <c r="J174" i="247"/>
  <c r="J173" i="247"/>
  <c r="J172" i="247"/>
  <c r="J171" i="247"/>
  <c r="J170" i="247"/>
  <c r="J169" i="247"/>
  <c r="J168" i="247"/>
  <c r="J167" i="247"/>
  <c r="J166" i="247"/>
  <c r="J165" i="247"/>
  <c r="J164" i="247"/>
  <c r="J163" i="247"/>
  <c r="J162" i="247"/>
  <c r="J161" i="247"/>
  <c r="J160" i="247"/>
  <c r="J159" i="247"/>
  <c r="J158" i="247"/>
  <c r="J157" i="247"/>
  <c r="J156" i="247"/>
  <c r="J155" i="247"/>
  <c r="J154" i="247"/>
  <c r="J153" i="247"/>
  <c r="J152" i="247"/>
  <c r="J151" i="247"/>
  <c r="J150" i="247"/>
  <c r="J149" i="247"/>
  <c r="J148" i="247"/>
  <c r="J147" i="247"/>
  <c r="J146" i="247"/>
  <c r="J145" i="247"/>
  <c r="J144" i="247"/>
  <c r="J143" i="247"/>
  <c r="J142" i="247"/>
  <c r="J141" i="247"/>
  <c r="J140" i="247"/>
  <c r="J139" i="247"/>
  <c r="J138" i="247"/>
  <c r="J137" i="247"/>
  <c r="J136" i="247"/>
  <c r="J135" i="247"/>
  <c r="J134" i="247"/>
  <c r="J133" i="247"/>
  <c r="J132" i="247"/>
  <c r="J131" i="247"/>
  <c r="J130" i="247"/>
  <c r="J129" i="247"/>
  <c r="J128" i="247"/>
  <c r="J127" i="247"/>
  <c r="J126" i="247"/>
  <c r="J125" i="247"/>
  <c r="J124" i="247"/>
  <c r="J123" i="247"/>
  <c r="J122" i="247"/>
  <c r="J121" i="247"/>
  <c r="J120" i="247"/>
  <c r="J119" i="247"/>
  <c r="J118" i="247"/>
  <c r="J117" i="247"/>
  <c r="J116" i="247"/>
  <c r="J115" i="247"/>
  <c r="J114" i="247"/>
  <c r="J113" i="247"/>
  <c r="J112" i="247"/>
  <c r="J111" i="247"/>
  <c r="J110" i="247"/>
  <c r="J109" i="247"/>
  <c r="J108" i="247"/>
  <c r="J107" i="247"/>
  <c r="J106" i="247"/>
  <c r="J105" i="247"/>
  <c r="J104" i="247"/>
  <c r="J103" i="247"/>
  <c r="J102" i="247"/>
  <c r="J101" i="247"/>
  <c r="J100" i="247"/>
  <c r="J99" i="247"/>
  <c r="J98" i="247"/>
  <c r="J97" i="247"/>
  <c r="J96" i="247"/>
  <c r="J95" i="247"/>
  <c r="J94" i="247"/>
  <c r="J93" i="247"/>
  <c r="J92" i="247"/>
  <c r="J91" i="247"/>
  <c r="J90" i="247"/>
  <c r="J89" i="247"/>
  <c r="J88" i="247"/>
  <c r="J87" i="247"/>
  <c r="J86" i="247"/>
  <c r="J85" i="247"/>
  <c r="J84" i="247"/>
  <c r="J83" i="247"/>
  <c r="J82" i="247"/>
  <c r="J81" i="247"/>
  <c r="J80" i="247"/>
  <c r="J79" i="247"/>
  <c r="J78" i="247"/>
  <c r="J77" i="247"/>
  <c r="J76" i="247"/>
  <c r="J75" i="247"/>
  <c r="J74" i="247"/>
  <c r="J73" i="247"/>
  <c r="J72" i="247"/>
  <c r="J71" i="247"/>
  <c r="J70" i="247"/>
  <c r="J69" i="247"/>
  <c r="J68" i="247"/>
  <c r="J67" i="247"/>
  <c r="J66" i="247"/>
  <c r="J65" i="247"/>
  <c r="J64" i="247"/>
  <c r="J63" i="247"/>
  <c r="J62" i="247"/>
  <c r="J61" i="247"/>
  <c r="J60" i="247"/>
  <c r="J59" i="247"/>
  <c r="J58" i="247"/>
  <c r="J57" i="247"/>
  <c r="J56" i="247"/>
  <c r="J55" i="247"/>
  <c r="J54" i="247"/>
  <c r="J53" i="247"/>
  <c r="J52" i="247"/>
  <c r="J51" i="247"/>
  <c r="J50" i="247"/>
  <c r="J49" i="247"/>
  <c r="J48" i="247"/>
  <c r="J47" i="247"/>
  <c r="J46" i="247"/>
  <c r="J45" i="247"/>
  <c r="J44" i="247"/>
  <c r="J43" i="247"/>
  <c r="J42" i="247"/>
  <c r="J41" i="247"/>
  <c r="J40" i="247"/>
  <c r="J39" i="247"/>
  <c r="J38" i="247"/>
  <c r="J37" i="247"/>
  <c r="J36" i="247"/>
  <c r="J35" i="247"/>
  <c r="J34" i="247"/>
  <c r="J33" i="247"/>
  <c r="J32" i="247"/>
  <c r="J31" i="247"/>
  <c r="J30" i="247"/>
  <c r="J29" i="247"/>
  <c r="J28" i="247"/>
  <c r="J27" i="247"/>
  <c r="J26" i="247"/>
  <c r="J25" i="247"/>
  <c r="J24" i="247"/>
  <c r="J23" i="247"/>
  <c r="J22" i="247"/>
  <c r="J21" i="247"/>
  <c r="O20" i="247"/>
  <c r="J20" i="247"/>
  <c r="O19" i="247"/>
  <c r="J19" i="247"/>
  <c r="O18" i="247"/>
  <c r="J18" i="247"/>
  <c r="O17" i="247"/>
  <c r="J17" i="247"/>
  <c r="O16" i="247"/>
  <c r="J16" i="247"/>
  <c r="O15" i="247"/>
  <c r="J15" i="247"/>
  <c r="O14" i="247"/>
  <c r="J14" i="247"/>
  <c r="O13" i="247"/>
  <c r="J13" i="247"/>
  <c r="O12" i="247"/>
  <c r="J12" i="247"/>
  <c r="O11" i="247"/>
  <c r="J11" i="247"/>
  <c r="O10" i="247"/>
  <c r="J10" i="247"/>
  <c r="O9" i="247"/>
  <c r="J9" i="247"/>
  <c r="O8" i="247"/>
  <c r="O7" i="247" s="1"/>
  <c r="H3" i="247" s="1"/>
  <c r="H4" i="247" s="1"/>
  <c r="J8" i="247"/>
  <c r="I7" i="247"/>
  <c r="H7" i="247"/>
  <c r="J7" i="247"/>
  <c r="H2" i="247"/>
  <c r="B1" i="247"/>
  <c r="J357" i="246"/>
  <c r="J356" i="246"/>
  <c r="J355" i="246"/>
  <c r="J354" i="246"/>
  <c r="J353" i="246"/>
  <c r="J352" i="246"/>
  <c r="J351" i="246"/>
  <c r="J350" i="246"/>
  <c r="J349" i="246"/>
  <c r="J348" i="246"/>
  <c r="J347" i="246"/>
  <c r="J346" i="246"/>
  <c r="J345" i="246"/>
  <c r="J344" i="246"/>
  <c r="J343" i="246"/>
  <c r="J342" i="246"/>
  <c r="J341" i="246"/>
  <c r="J340" i="246"/>
  <c r="J339" i="246"/>
  <c r="J338" i="246"/>
  <c r="J337" i="246"/>
  <c r="J336" i="246"/>
  <c r="J335" i="246"/>
  <c r="J334" i="246"/>
  <c r="J333" i="246"/>
  <c r="J332" i="246"/>
  <c r="J331" i="246"/>
  <c r="J330" i="246"/>
  <c r="J329" i="246"/>
  <c r="J328" i="246"/>
  <c r="J327" i="246"/>
  <c r="J326" i="246"/>
  <c r="J325" i="246"/>
  <c r="J324" i="246"/>
  <c r="J323" i="246"/>
  <c r="J322" i="246"/>
  <c r="J321" i="246"/>
  <c r="J320" i="246"/>
  <c r="J319" i="246"/>
  <c r="J318" i="246"/>
  <c r="J317" i="246"/>
  <c r="J316" i="246"/>
  <c r="J315" i="246"/>
  <c r="J314" i="246"/>
  <c r="J313" i="246"/>
  <c r="J312" i="246"/>
  <c r="J311" i="246"/>
  <c r="J310" i="246"/>
  <c r="J309" i="246"/>
  <c r="J308" i="246"/>
  <c r="J307" i="246"/>
  <c r="J306" i="246"/>
  <c r="J305" i="246"/>
  <c r="J304" i="246"/>
  <c r="J303" i="246"/>
  <c r="J302" i="246"/>
  <c r="J301" i="246"/>
  <c r="J300" i="246"/>
  <c r="J299" i="246"/>
  <c r="J298" i="246"/>
  <c r="J297" i="246"/>
  <c r="J296" i="246"/>
  <c r="J295" i="246"/>
  <c r="J294" i="246"/>
  <c r="J293" i="246"/>
  <c r="J292" i="246"/>
  <c r="J291" i="246"/>
  <c r="J290" i="246"/>
  <c r="J289" i="246"/>
  <c r="J288" i="246"/>
  <c r="J287" i="246"/>
  <c r="J286" i="246"/>
  <c r="J285" i="246"/>
  <c r="J284" i="246"/>
  <c r="J283" i="246"/>
  <c r="J282" i="246"/>
  <c r="J281" i="246"/>
  <c r="J280" i="246"/>
  <c r="J279" i="246"/>
  <c r="J278" i="246"/>
  <c r="J277" i="246"/>
  <c r="J276" i="246"/>
  <c r="J275" i="246"/>
  <c r="J274" i="246"/>
  <c r="J273" i="246"/>
  <c r="J272" i="246"/>
  <c r="J271" i="246"/>
  <c r="J270" i="246"/>
  <c r="J269" i="246"/>
  <c r="J268" i="246"/>
  <c r="J267" i="246"/>
  <c r="J266" i="246"/>
  <c r="J265" i="246"/>
  <c r="J264" i="246"/>
  <c r="J263" i="246"/>
  <c r="J262" i="246"/>
  <c r="J261" i="246"/>
  <c r="J260" i="246"/>
  <c r="J259" i="246"/>
  <c r="J258" i="246"/>
  <c r="J257" i="246"/>
  <c r="J256" i="246"/>
  <c r="J255" i="246"/>
  <c r="J254" i="246"/>
  <c r="J253" i="246"/>
  <c r="J252" i="246"/>
  <c r="J251" i="246"/>
  <c r="J250" i="246"/>
  <c r="J249" i="246"/>
  <c r="J248" i="246"/>
  <c r="J247" i="246"/>
  <c r="J246" i="246"/>
  <c r="J245" i="246"/>
  <c r="J244" i="246"/>
  <c r="J243" i="246"/>
  <c r="J242" i="246"/>
  <c r="J241" i="246"/>
  <c r="J240" i="246"/>
  <c r="J239" i="246"/>
  <c r="J238" i="246"/>
  <c r="J237" i="246"/>
  <c r="J236" i="246"/>
  <c r="J235" i="246"/>
  <c r="J234" i="246"/>
  <c r="J233" i="246"/>
  <c r="J232" i="246"/>
  <c r="J231" i="246"/>
  <c r="J230" i="246"/>
  <c r="J229" i="246"/>
  <c r="J228" i="246"/>
  <c r="J227" i="246"/>
  <c r="J226" i="246"/>
  <c r="J225" i="246"/>
  <c r="J224" i="246"/>
  <c r="J223" i="246"/>
  <c r="J222" i="246"/>
  <c r="J221" i="246"/>
  <c r="J220" i="246"/>
  <c r="J219" i="246"/>
  <c r="J218" i="246"/>
  <c r="J217" i="246"/>
  <c r="J216" i="246"/>
  <c r="J215" i="246"/>
  <c r="J214" i="246"/>
  <c r="J213" i="246"/>
  <c r="J212" i="246"/>
  <c r="J211" i="246"/>
  <c r="J210" i="246"/>
  <c r="J209" i="246"/>
  <c r="J208" i="246"/>
  <c r="J207" i="246"/>
  <c r="J206" i="246"/>
  <c r="J205" i="246"/>
  <c r="J204" i="246"/>
  <c r="J203" i="246"/>
  <c r="J202" i="246"/>
  <c r="J201" i="246"/>
  <c r="J200" i="246"/>
  <c r="J199" i="246"/>
  <c r="J198" i="246"/>
  <c r="J197" i="246"/>
  <c r="J196" i="246"/>
  <c r="J195" i="246"/>
  <c r="J194" i="246"/>
  <c r="J193" i="246"/>
  <c r="J192" i="246"/>
  <c r="J191" i="246"/>
  <c r="J190" i="246"/>
  <c r="J189" i="246"/>
  <c r="J188" i="246"/>
  <c r="J187" i="246"/>
  <c r="J186" i="246"/>
  <c r="J185" i="246"/>
  <c r="J184" i="246"/>
  <c r="J183" i="246"/>
  <c r="J182" i="246"/>
  <c r="J181" i="246"/>
  <c r="J180" i="246"/>
  <c r="J179" i="246"/>
  <c r="J178" i="246"/>
  <c r="J177" i="246"/>
  <c r="J176" i="246"/>
  <c r="J175" i="246"/>
  <c r="J174" i="246"/>
  <c r="J173" i="246"/>
  <c r="J172" i="246"/>
  <c r="J171" i="246"/>
  <c r="J170" i="246"/>
  <c r="J169" i="246"/>
  <c r="J168" i="246"/>
  <c r="J167" i="246"/>
  <c r="J166" i="246"/>
  <c r="J165" i="246"/>
  <c r="J164" i="246"/>
  <c r="J163" i="246"/>
  <c r="J162" i="246"/>
  <c r="J161" i="246"/>
  <c r="J160" i="246"/>
  <c r="J159" i="246"/>
  <c r="J158" i="246"/>
  <c r="J157" i="246"/>
  <c r="J156" i="246"/>
  <c r="J155" i="246"/>
  <c r="J154" i="246"/>
  <c r="J153" i="246"/>
  <c r="J152" i="246"/>
  <c r="J151" i="246"/>
  <c r="J150" i="246"/>
  <c r="J149" i="246"/>
  <c r="J148" i="246"/>
  <c r="J147" i="246"/>
  <c r="J146" i="246"/>
  <c r="J145" i="246"/>
  <c r="J144" i="246"/>
  <c r="J143" i="246"/>
  <c r="J142" i="246"/>
  <c r="J141" i="246"/>
  <c r="J140" i="246"/>
  <c r="J139" i="246"/>
  <c r="J138" i="246"/>
  <c r="J137" i="246"/>
  <c r="J136" i="246"/>
  <c r="J135" i="246"/>
  <c r="J134" i="246"/>
  <c r="J133" i="246"/>
  <c r="J132" i="246"/>
  <c r="J131" i="246"/>
  <c r="J130" i="246"/>
  <c r="J129" i="246"/>
  <c r="J128" i="246"/>
  <c r="J127" i="246"/>
  <c r="J126" i="246"/>
  <c r="J125" i="246"/>
  <c r="J124" i="246"/>
  <c r="J123" i="246"/>
  <c r="J122" i="246"/>
  <c r="J121" i="246"/>
  <c r="J120" i="246"/>
  <c r="J119" i="246"/>
  <c r="J118" i="246"/>
  <c r="J117" i="246"/>
  <c r="J116" i="246"/>
  <c r="J115" i="246"/>
  <c r="J114" i="246"/>
  <c r="J113" i="246"/>
  <c r="J112" i="246"/>
  <c r="J111" i="246"/>
  <c r="J110" i="246"/>
  <c r="J109" i="246"/>
  <c r="J108" i="246"/>
  <c r="J107" i="246"/>
  <c r="J106" i="246"/>
  <c r="J105" i="246"/>
  <c r="J104" i="246"/>
  <c r="J103" i="246"/>
  <c r="J102" i="246"/>
  <c r="J101" i="246"/>
  <c r="J100" i="246"/>
  <c r="J99" i="246"/>
  <c r="J98" i="246"/>
  <c r="J97" i="246"/>
  <c r="J96" i="246"/>
  <c r="J95" i="246"/>
  <c r="J94" i="246"/>
  <c r="J93" i="246"/>
  <c r="J92" i="246"/>
  <c r="J91" i="246"/>
  <c r="J90" i="246"/>
  <c r="J89" i="246"/>
  <c r="J88" i="246"/>
  <c r="J87" i="246"/>
  <c r="J86" i="246"/>
  <c r="J85" i="246"/>
  <c r="J84" i="246"/>
  <c r="J83" i="246"/>
  <c r="J82" i="246"/>
  <c r="J81" i="246"/>
  <c r="J80" i="246"/>
  <c r="J79" i="246"/>
  <c r="J78" i="246"/>
  <c r="J77" i="246"/>
  <c r="J76" i="246"/>
  <c r="J75" i="246"/>
  <c r="J74" i="246"/>
  <c r="J73" i="246"/>
  <c r="J72" i="246"/>
  <c r="J71" i="246"/>
  <c r="J70" i="246"/>
  <c r="J69" i="246"/>
  <c r="J68" i="246"/>
  <c r="J67" i="246"/>
  <c r="J66" i="246"/>
  <c r="J65" i="246"/>
  <c r="J64" i="246"/>
  <c r="J63" i="246"/>
  <c r="J62" i="246"/>
  <c r="J61" i="246"/>
  <c r="J60" i="246"/>
  <c r="J59" i="246"/>
  <c r="J58" i="246"/>
  <c r="J57" i="246"/>
  <c r="J56" i="246"/>
  <c r="J55" i="246"/>
  <c r="J54" i="246"/>
  <c r="J53" i="246"/>
  <c r="J52" i="246"/>
  <c r="J51" i="246"/>
  <c r="J50" i="246"/>
  <c r="J49" i="246"/>
  <c r="J48" i="246"/>
  <c r="J47" i="246"/>
  <c r="J46" i="246"/>
  <c r="J45" i="246"/>
  <c r="J44" i="246"/>
  <c r="J43" i="246"/>
  <c r="J42" i="246"/>
  <c r="J41" i="246"/>
  <c r="J40" i="246"/>
  <c r="J39" i="246"/>
  <c r="J38" i="246"/>
  <c r="J37" i="246"/>
  <c r="J36" i="246"/>
  <c r="J35" i="246"/>
  <c r="J34" i="246"/>
  <c r="J33" i="246"/>
  <c r="J32" i="246"/>
  <c r="J31" i="246"/>
  <c r="J30" i="246"/>
  <c r="J29" i="246"/>
  <c r="J28" i="246"/>
  <c r="J27" i="246"/>
  <c r="J26" i="246"/>
  <c r="J25" i="246"/>
  <c r="J24" i="246"/>
  <c r="J23" i="246"/>
  <c r="J22" i="246"/>
  <c r="J21" i="246"/>
  <c r="J20" i="246"/>
  <c r="J19" i="246"/>
  <c r="J18" i="246"/>
  <c r="J17" i="246"/>
  <c r="J16" i="246"/>
  <c r="M15" i="246"/>
  <c r="J15" i="246"/>
  <c r="M14" i="246"/>
  <c r="J14" i="246"/>
  <c r="M13" i="246"/>
  <c r="J13" i="246"/>
  <c r="M12" i="246"/>
  <c r="J12" i="246"/>
  <c r="M11" i="246"/>
  <c r="J11" i="246"/>
  <c r="M10" i="246"/>
  <c r="J10" i="246"/>
  <c r="M9" i="246"/>
  <c r="M7" i="246" s="1"/>
  <c r="H3" i="246" s="1"/>
  <c r="H4" i="246" s="1"/>
  <c r="J9" i="246"/>
  <c r="M8" i="246"/>
  <c r="J8" i="246"/>
  <c r="L7" i="246"/>
  <c r="K7" i="246"/>
  <c r="I7" i="246"/>
  <c r="H7" i="246"/>
  <c r="J7" i="246" s="1"/>
  <c r="H2" i="246"/>
  <c r="B1" i="246"/>
  <c r="J65" i="243"/>
  <c r="J64" i="243"/>
  <c r="J63" i="243"/>
  <c r="J62" i="243"/>
  <c r="J61" i="243"/>
  <c r="J60" i="243"/>
  <c r="J59" i="243"/>
  <c r="J58" i="243"/>
  <c r="J57" i="243"/>
  <c r="J56" i="243"/>
  <c r="J55" i="243"/>
  <c r="J54" i="243"/>
  <c r="J53" i="243"/>
  <c r="J52" i="243"/>
  <c r="J51" i="243"/>
  <c r="J50" i="243"/>
  <c r="J49" i="243"/>
  <c r="J48" i="243"/>
  <c r="J47" i="243"/>
  <c r="J46" i="243"/>
  <c r="J45" i="243"/>
  <c r="J44" i="243"/>
  <c r="J43" i="243"/>
  <c r="J42" i="243"/>
  <c r="J41" i="243"/>
  <c r="J40" i="243"/>
  <c r="J39" i="243"/>
  <c r="J38" i="243"/>
  <c r="J37" i="243"/>
  <c r="J36" i="243"/>
  <c r="J35" i="243"/>
  <c r="J34" i="243"/>
  <c r="J33" i="243"/>
  <c r="J32" i="243"/>
  <c r="J31" i="243"/>
  <c r="J30" i="243"/>
  <c r="J29" i="243"/>
  <c r="J28" i="243"/>
  <c r="J27" i="243"/>
  <c r="J26" i="243"/>
  <c r="J25" i="243"/>
  <c r="J24" i="243"/>
  <c r="J23" i="243"/>
  <c r="J22" i="243"/>
  <c r="J21" i="243"/>
  <c r="J20" i="243"/>
  <c r="J19" i="243"/>
  <c r="J18" i="243"/>
  <c r="J17" i="243"/>
  <c r="J16" i="243"/>
  <c r="J15" i="243"/>
  <c r="J14" i="243"/>
  <c r="J13" i="243"/>
  <c r="J12" i="243"/>
  <c r="J11" i="243"/>
  <c r="J10" i="243"/>
  <c r="J9" i="243"/>
  <c r="J8" i="243"/>
  <c r="J7" i="243"/>
  <c r="J6" i="243"/>
  <c r="I5" i="243"/>
  <c r="H5" i="243"/>
  <c r="J5" i="243" s="1"/>
  <c r="H2" i="243"/>
  <c r="B1" i="243"/>
  <c r="J65" i="242"/>
  <c r="J64" i="242"/>
  <c r="J63" i="242"/>
  <c r="J62" i="242"/>
  <c r="J61" i="242"/>
  <c r="J60" i="242"/>
  <c r="J59" i="242"/>
  <c r="J58" i="242"/>
  <c r="J57" i="242"/>
  <c r="J56" i="242"/>
  <c r="J55" i="242"/>
  <c r="J54" i="242"/>
  <c r="J53" i="242"/>
  <c r="J52" i="242"/>
  <c r="J51" i="242"/>
  <c r="J50" i="242"/>
  <c r="J49" i="242"/>
  <c r="J48" i="242"/>
  <c r="J47" i="242"/>
  <c r="J46" i="242"/>
  <c r="J45" i="242"/>
  <c r="J44" i="242"/>
  <c r="J43" i="242"/>
  <c r="J42" i="242"/>
  <c r="J41" i="242"/>
  <c r="J40" i="242"/>
  <c r="J39" i="242"/>
  <c r="J38" i="242"/>
  <c r="J37" i="242"/>
  <c r="J36" i="242"/>
  <c r="J35" i="242"/>
  <c r="J34" i="242"/>
  <c r="J33" i="242"/>
  <c r="J32" i="242"/>
  <c r="J31" i="242"/>
  <c r="J30" i="242"/>
  <c r="J29" i="242"/>
  <c r="J28" i="242"/>
  <c r="J27" i="242"/>
  <c r="J26" i="242"/>
  <c r="J25" i="242"/>
  <c r="J24" i="242"/>
  <c r="J23" i="242"/>
  <c r="J22" i="242"/>
  <c r="J21" i="242"/>
  <c r="J20" i="242"/>
  <c r="J19" i="242"/>
  <c r="J18" i="242"/>
  <c r="J17" i="242"/>
  <c r="J16" i="242"/>
  <c r="J15" i="242"/>
  <c r="J14" i="242"/>
  <c r="J13" i="242"/>
  <c r="J12" i="242"/>
  <c r="J11" i="242"/>
  <c r="J10" i="242"/>
  <c r="J9" i="242"/>
  <c r="J8" i="242"/>
  <c r="J7" i="242"/>
  <c r="J6" i="242"/>
  <c r="I5" i="242"/>
  <c r="H5" i="242"/>
  <c r="J5" i="242" s="1"/>
  <c r="H2" i="242"/>
  <c r="B1" i="242"/>
  <c r="J357" i="241"/>
  <c r="J356" i="241"/>
  <c r="J355" i="241"/>
  <c r="J354" i="241"/>
  <c r="J353" i="241"/>
  <c r="J352" i="241"/>
  <c r="J351" i="241"/>
  <c r="J350" i="241"/>
  <c r="J349" i="241"/>
  <c r="J348" i="241"/>
  <c r="J347" i="241"/>
  <c r="J346" i="241"/>
  <c r="J345" i="241"/>
  <c r="J344" i="241"/>
  <c r="J343" i="241"/>
  <c r="J342" i="241"/>
  <c r="J341" i="241"/>
  <c r="J340" i="241"/>
  <c r="J339" i="241"/>
  <c r="J338" i="241"/>
  <c r="J337" i="241"/>
  <c r="J336" i="241"/>
  <c r="J335" i="241"/>
  <c r="J334" i="241"/>
  <c r="J333" i="241"/>
  <c r="J332" i="241"/>
  <c r="J331" i="241"/>
  <c r="J330" i="241"/>
  <c r="J329" i="241"/>
  <c r="J328" i="241"/>
  <c r="J327" i="241"/>
  <c r="J326" i="241"/>
  <c r="J325" i="241"/>
  <c r="J324" i="241"/>
  <c r="J323" i="241"/>
  <c r="J322" i="241"/>
  <c r="J321" i="241"/>
  <c r="J320" i="241"/>
  <c r="J319" i="241"/>
  <c r="J318" i="241"/>
  <c r="J317" i="241"/>
  <c r="J316" i="241"/>
  <c r="J315" i="241"/>
  <c r="J314" i="241"/>
  <c r="J313" i="241"/>
  <c r="J312" i="241"/>
  <c r="J311" i="241"/>
  <c r="J310" i="241"/>
  <c r="J309" i="241"/>
  <c r="J308" i="241"/>
  <c r="J307" i="241"/>
  <c r="J306" i="241"/>
  <c r="J305" i="241"/>
  <c r="J304" i="241"/>
  <c r="J303" i="241"/>
  <c r="J302" i="241"/>
  <c r="J301" i="241"/>
  <c r="J300" i="241"/>
  <c r="J299" i="241"/>
  <c r="J298" i="241"/>
  <c r="J297" i="241"/>
  <c r="J296" i="241"/>
  <c r="J295" i="241"/>
  <c r="J294" i="241"/>
  <c r="J293" i="241"/>
  <c r="J292" i="241"/>
  <c r="J291" i="241"/>
  <c r="J290" i="241"/>
  <c r="J289" i="241"/>
  <c r="J288" i="241"/>
  <c r="J287" i="241"/>
  <c r="J286" i="241"/>
  <c r="J285" i="241"/>
  <c r="J284" i="241"/>
  <c r="J283" i="241"/>
  <c r="J282" i="241"/>
  <c r="J281" i="241"/>
  <c r="J280" i="241"/>
  <c r="J279" i="241"/>
  <c r="J278" i="241"/>
  <c r="J277" i="241"/>
  <c r="J276" i="241"/>
  <c r="J275" i="241"/>
  <c r="J274" i="241"/>
  <c r="J273" i="241"/>
  <c r="J272" i="241"/>
  <c r="J271" i="241"/>
  <c r="J270" i="241"/>
  <c r="J269" i="241"/>
  <c r="J268" i="241"/>
  <c r="J267" i="241"/>
  <c r="J266" i="241"/>
  <c r="J265" i="241"/>
  <c r="J264" i="241"/>
  <c r="J263" i="241"/>
  <c r="J262" i="241"/>
  <c r="J261" i="241"/>
  <c r="J260" i="241"/>
  <c r="J259" i="241"/>
  <c r="J258" i="241"/>
  <c r="J257" i="241"/>
  <c r="J256" i="241"/>
  <c r="J255" i="241"/>
  <c r="J254" i="241"/>
  <c r="J253" i="241"/>
  <c r="J252" i="241"/>
  <c r="J251" i="241"/>
  <c r="J250" i="241"/>
  <c r="J249" i="241"/>
  <c r="J248" i="241"/>
  <c r="J247" i="241"/>
  <c r="J246" i="241"/>
  <c r="J245" i="241"/>
  <c r="J244" i="241"/>
  <c r="J243" i="241"/>
  <c r="J242" i="241"/>
  <c r="J241" i="241"/>
  <c r="J240" i="241"/>
  <c r="J239" i="241"/>
  <c r="J238" i="241"/>
  <c r="J237" i="241"/>
  <c r="J236" i="241"/>
  <c r="J235" i="241"/>
  <c r="J234" i="241"/>
  <c r="J233" i="241"/>
  <c r="J232" i="241"/>
  <c r="J231" i="241"/>
  <c r="J230" i="241"/>
  <c r="J229" i="241"/>
  <c r="J228" i="241"/>
  <c r="J227" i="241"/>
  <c r="J226" i="241"/>
  <c r="J225" i="241"/>
  <c r="J224" i="241"/>
  <c r="J223" i="241"/>
  <c r="J222" i="241"/>
  <c r="J221" i="241"/>
  <c r="J220" i="241"/>
  <c r="J219" i="241"/>
  <c r="J218" i="241"/>
  <c r="J217" i="241"/>
  <c r="J216" i="241"/>
  <c r="J215" i="241"/>
  <c r="J214" i="241"/>
  <c r="J213" i="241"/>
  <c r="J212" i="241"/>
  <c r="J211" i="241"/>
  <c r="J210" i="241"/>
  <c r="J209" i="241"/>
  <c r="J208" i="241"/>
  <c r="J207" i="241"/>
  <c r="J206" i="241"/>
  <c r="J205" i="241"/>
  <c r="J204" i="241"/>
  <c r="J203" i="241"/>
  <c r="J202" i="241"/>
  <c r="J201" i="241"/>
  <c r="J200" i="241"/>
  <c r="J199" i="241"/>
  <c r="J198" i="241"/>
  <c r="J197" i="241"/>
  <c r="J196" i="241"/>
  <c r="J195" i="241"/>
  <c r="J194" i="241"/>
  <c r="J193" i="241"/>
  <c r="J192" i="241"/>
  <c r="J191" i="241"/>
  <c r="J190" i="241"/>
  <c r="J189" i="241"/>
  <c r="J188" i="241"/>
  <c r="J187" i="241"/>
  <c r="J186" i="241"/>
  <c r="J185" i="241"/>
  <c r="J184" i="241"/>
  <c r="J183" i="241"/>
  <c r="J182" i="241"/>
  <c r="J181" i="241"/>
  <c r="J180" i="241"/>
  <c r="J179" i="241"/>
  <c r="J178" i="241"/>
  <c r="J177" i="241"/>
  <c r="J176" i="241"/>
  <c r="J175" i="241"/>
  <c r="J174" i="241"/>
  <c r="J173" i="241"/>
  <c r="J172" i="241"/>
  <c r="J171" i="241"/>
  <c r="J170" i="241"/>
  <c r="J169" i="241"/>
  <c r="J168" i="241"/>
  <c r="J167" i="241"/>
  <c r="J166" i="241"/>
  <c r="J165" i="241"/>
  <c r="J164" i="241"/>
  <c r="J163" i="241"/>
  <c r="J162" i="241"/>
  <c r="J161" i="241"/>
  <c r="J160" i="241"/>
  <c r="J159" i="241"/>
  <c r="J158" i="241"/>
  <c r="J157" i="241"/>
  <c r="J156" i="241"/>
  <c r="J155" i="241"/>
  <c r="J154" i="241"/>
  <c r="J153" i="241"/>
  <c r="J152" i="241"/>
  <c r="J151" i="241"/>
  <c r="J150" i="241"/>
  <c r="J149" i="241"/>
  <c r="J148" i="241"/>
  <c r="J147" i="241"/>
  <c r="J146" i="241"/>
  <c r="J145" i="241"/>
  <c r="J144" i="241"/>
  <c r="J143" i="241"/>
  <c r="J142" i="241"/>
  <c r="J141" i="241"/>
  <c r="J140" i="241"/>
  <c r="J139" i="241"/>
  <c r="J138" i="241"/>
  <c r="J137" i="241"/>
  <c r="J136" i="241"/>
  <c r="J135" i="241"/>
  <c r="J134" i="241"/>
  <c r="J133" i="241"/>
  <c r="J132" i="241"/>
  <c r="J131" i="241"/>
  <c r="J130" i="241"/>
  <c r="J129" i="241"/>
  <c r="J128" i="241"/>
  <c r="J127" i="241"/>
  <c r="J126" i="241"/>
  <c r="J125" i="241"/>
  <c r="J124" i="241"/>
  <c r="J123" i="241"/>
  <c r="J122" i="241"/>
  <c r="J121" i="241"/>
  <c r="J120" i="241"/>
  <c r="J119" i="241"/>
  <c r="J118" i="241"/>
  <c r="J117" i="241"/>
  <c r="J116" i="241"/>
  <c r="J115" i="241"/>
  <c r="J114" i="241"/>
  <c r="J113" i="241"/>
  <c r="J112" i="241"/>
  <c r="J111" i="241"/>
  <c r="J110" i="241"/>
  <c r="J109" i="241"/>
  <c r="J108" i="241"/>
  <c r="J107" i="241"/>
  <c r="J106" i="241"/>
  <c r="J105" i="241"/>
  <c r="J104" i="241"/>
  <c r="J103" i="241"/>
  <c r="J102" i="241"/>
  <c r="J101" i="241"/>
  <c r="J100" i="241"/>
  <c r="J99" i="241"/>
  <c r="J98" i="241"/>
  <c r="J97" i="241"/>
  <c r="J96" i="241"/>
  <c r="J95" i="241"/>
  <c r="J94" i="241"/>
  <c r="J93" i="241"/>
  <c r="J92" i="241"/>
  <c r="J91" i="241"/>
  <c r="J90" i="241"/>
  <c r="J89" i="241"/>
  <c r="J88" i="241"/>
  <c r="J87" i="241"/>
  <c r="J86" i="241"/>
  <c r="J85" i="241"/>
  <c r="J84" i="241"/>
  <c r="J83" i="241"/>
  <c r="J82" i="241"/>
  <c r="J81" i="241"/>
  <c r="J80" i="241"/>
  <c r="J79" i="241"/>
  <c r="J78" i="241"/>
  <c r="J77" i="241"/>
  <c r="J76" i="241"/>
  <c r="J75" i="241"/>
  <c r="J74" i="241"/>
  <c r="J73" i="241"/>
  <c r="J72" i="241"/>
  <c r="J71" i="241"/>
  <c r="J70" i="241"/>
  <c r="J69" i="241"/>
  <c r="J68" i="241"/>
  <c r="J67" i="241"/>
  <c r="J66" i="241"/>
  <c r="J65" i="241"/>
  <c r="J64" i="241"/>
  <c r="J63" i="241"/>
  <c r="J62" i="241"/>
  <c r="J61" i="241"/>
  <c r="J60" i="241"/>
  <c r="J59" i="241"/>
  <c r="J58" i="241"/>
  <c r="J57" i="241"/>
  <c r="J56" i="241"/>
  <c r="J55" i="241"/>
  <c r="J54" i="241"/>
  <c r="J53" i="241"/>
  <c r="J52" i="241"/>
  <c r="J51" i="241"/>
  <c r="J50" i="241"/>
  <c r="J49" i="241"/>
  <c r="J48" i="241"/>
  <c r="J47" i="241"/>
  <c r="J46" i="241"/>
  <c r="J45" i="241"/>
  <c r="J44" i="241"/>
  <c r="J43" i="241"/>
  <c r="J42" i="241"/>
  <c r="J41" i="241"/>
  <c r="J40" i="241"/>
  <c r="J39" i="241"/>
  <c r="J38" i="241"/>
  <c r="J37" i="241"/>
  <c r="J36" i="241"/>
  <c r="J35" i="241"/>
  <c r="J34" i="241"/>
  <c r="J33" i="241"/>
  <c r="J32" i="241"/>
  <c r="J31" i="241"/>
  <c r="J30" i="241"/>
  <c r="J29" i="241"/>
  <c r="J28" i="241"/>
  <c r="J27" i="241"/>
  <c r="J26" i="241"/>
  <c r="J25" i="241"/>
  <c r="J24" i="241"/>
  <c r="J23" i="241"/>
  <c r="J22" i="241"/>
  <c r="J21" i="241"/>
  <c r="O20" i="241"/>
  <c r="J20" i="241"/>
  <c r="O19" i="241"/>
  <c r="J19" i="241"/>
  <c r="O18" i="241"/>
  <c r="J18" i="241"/>
  <c r="O17" i="241"/>
  <c r="J17" i="241"/>
  <c r="O16" i="241"/>
  <c r="J16" i="241"/>
  <c r="O15" i="241"/>
  <c r="J15" i="241"/>
  <c r="O14" i="241"/>
  <c r="J14" i="241"/>
  <c r="O13" i="241"/>
  <c r="J13" i="241"/>
  <c r="O12" i="241"/>
  <c r="J12" i="241"/>
  <c r="O11" i="241"/>
  <c r="J11" i="241"/>
  <c r="O10" i="241"/>
  <c r="J10" i="241"/>
  <c r="O9" i="241"/>
  <c r="J9" i="241"/>
  <c r="O8" i="241"/>
  <c r="O7" i="241"/>
  <c r="H3" i="241" s="1"/>
  <c r="H4" i="241" s="1"/>
  <c r="J8" i="241"/>
  <c r="I7" i="241"/>
  <c r="H7" i="241"/>
  <c r="J7" i="241"/>
  <c r="H2" i="241"/>
  <c r="B1" i="241"/>
  <c r="J357" i="240"/>
  <c r="J356" i="240"/>
  <c r="J355" i="240"/>
  <c r="J354" i="240"/>
  <c r="J353" i="240"/>
  <c r="J352" i="240"/>
  <c r="J351" i="240"/>
  <c r="J350" i="240"/>
  <c r="J349" i="240"/>
  <c r="J348" i="240"/>
  <c r="J347" i="240"/>
  <c r="J346" i="240"/>
  <c r="J345" i="240"/>
  <c r="J344" i="240"/>
  <c r="J343" i="240"/>
  <c r="J342" i="240"/>
  <c r="J341" i="240"/>
  <c r="J340" i="240"/>
  <c r="J339" i="240"/>
  <c r="J338" i="240"/>
  <c r="J337" i="240"/>
  <c r="J336" i="240"/>
  <c r="J335" i="240"/>
  <c r="J334" i="240"/>
  <c r="J333" i="240"/>
  <c r="J332" i="240"/>
  <c r="J331" i="240"/>
  <c r="J330" i="240"/>
  <c r="J329" i="240"/>
  <c r="J328" i="240"/>
  <c r="J327" i="240"/>
  <c r="J326" i="240"/>
  <c r="J325" i="240"/>
  <c r="J324" i="240"/>
  <c r="J323" i="240"/>
  <c r="J322" i="240"/>
  <c r="J321" i="240"/>
  <c r="J320" i="240"/>
  <c r="J319" i="240"/>
  <c r="J318" i="240"/>
  <c r="J317" i="240"/>
  <c r="J316" i="240"/>
  <c r="J315" i="240"/>
  <c r="J314" i="240"/>
  <c r="J313" i="240"/>
  <c r="J312" i="240"/>
  <c r="J311" i="240"/>
  <c r="J310" i="240"/>
  <c r="J309" i="240"/>
  <c r="J308" i="240"/>
  <c r="J307" i="240"/>
  <c r="J306" i="240"/>
  <c r="J305" i="240"/>
  <c r="J304" i="240"/>
  <c r="J303" i="240"/>
  <c r="J302" i="240"/>
  <c r="J301" i="240"/>
  <c r="J300" i="240"/>
  <c r="J299" i="240"/>
  <c r="J298" i="240"/>
  <c r="J297" i="240"/>
  <c r="J296" i="240"/>
  <c r="J295" i="240"/>
  <c r="J294" i="240"/>
  <c r="J293" i="240"/>
  <c r="J292" i="240"/>
  <c r="J291" i="240"/>
  <c r="J290" i="240"/>
  <c r="J289" i="240"/>
  <c r="J288" i="240"/>
  <c r="J287" i="240"/>
  <c r="J286" i="240"/>
  <c r="J285" i="240"/>
  <c r="J284" i="240"/>
  <c r="J283" i="240"/>
  <c r="J282" i="240"/>
  <c r="J281" i="240"/>
  <c r="J280" i="240"/>
  <c r="J279" i="240"/>
  <c r="J278" i="240"/>
  <c r="J277" i="240"/>
  <c r="J276" i="240"/>
  <c r="J275" i="240"/>
  <c r="J274" i="240"/>
  <c r="J273" i="240"/>
  <c r="J272" i="240"/>
  <c r="J271" i="240"/>
  <c r="J270" i="240"/>
  <c r="J269" i="240"/>
  <c r="J268" i="240"/>
  <c r="J267" i="240"/>
  <c r="J266" i="240"/>
  <c r="J265" i="240"/>
  <c r="J264" i="240"/>
  <c r="J263" i="240"/>
  <c r="J262" i="240"/>
  <c r="J261" i="240"/>
  <c r="J260" i="240"/>
  <c r="J259" i="240"/>
  <c r="J258" i="240"/>
  <c r="J257" i="240"/>
  <c r="J256" i="240"/>
  <c r="J255" i="240"/>
  <c r="J254" i="240"/>
  <c r="J253" i="240"/>
  <c r="J252" i="240"/>
  <c r="J251" i="240"/>
  <c r="J250" i="240"/>
  <c r="J249" i="240"/>
  <c r="J248" i="240"/>
  <c r="J247" i="240"/>
  <c r="J246" i="240"/>
  <c r="J245" i="240"/>
  <c r="J244" i="240"/>
  <c r="J243" i="240"/>
  <c r="J242" i="240"/>
  <c r="J241" i="240"/>
  <c r="J240" i="240"/>
  <c r="J239" i="240"/>
  <c r="J238" i="240"/>
  <c r="J237" i="240"/>
  <c r="J236" i="240"/>
  <c r="J235" i="240"/>
  <c r="J234" i="240"/>
  <c r="J233" i="240"/>
  <c r="J232" i="240"/>
  <c r="J231" i="240"/>
  <c r="J230" i="240"/>
  <c r="J229" i="240"/>
  <c r="J228" i="240"/>
  <c r="J227" i="240"/>
  <c r="J226" i="240"/>
  <c r="J225" i="240"/>
  <c r="J224" i="240"/>
  <c r="J223" i="240"/>
  <c r="J222" i="240"/>
  <c r="J221" i="240"/>
  <c r="J220" i="240"/>
  <c r="J219" i="240"/>
  <c r="J218" i="240"/>
  <c r="J217" i="240"/>
  <c r="J216" i="240"/>
  <c r="J215" i="240"/>
  <c r="J214" i="240"/>
  <c r="J213" i="240"/>
  <c r="J212" i="240"/>
  <c r="J211" i="240"/>
  <c r="J210" i="240"/>
  <c r="J209" i="240"/>
  <c r="J208" i="240"/>
  <c r="J207" i="240"/>
  <c r="J206" i="240"/>
  <c r="J205" i="240"/>
  <c r="J204" i="240"/>
  <c r="J203" i="240"/>
  <c r="J202" i="240"/>
  <c r="J201" i="240"/>
  <c r="J200" i="240"/>
  <c r="J199" i="240"/>
  <c r="J198" i="240"/>
  <c r="J197" i="240"/>
  <c r="J196" i="240"/>
  <c r="J195" i="240"/>
  <c r="J194" i="240"/>
  <c r="J193" i="240"/>
  <c r="J192" i="240"/>
  <c r="J191" i="240"/>
  <c r="J190" i="240"/>
  <c r="J189" i="240"/>
  <c r="J188" i="240"/>
  <c r="J187" i="240"/>
  <c r="J186" i="240"/>
  <c r="J185" i="240"/>
  <c r="J184" i="240"/>
  <c r="J183" i="240"/>
  <c r="J182" i="240"/>
  <c r="J181" i="240"/>
  <c r="J180" i="240"/>
  <c r="J179" i="240"/>
  <c r="J178" i="240"/>
  <c r="J177" i="240"/>
  <c r="J176" i="240"/>
  <c r="J175" i="240"/>
  <c r="J174" i="240"/>
  <c r="J173" i="240"/>
  <c r="J172" i="240"/>
  <c r="J171" i="240"/>
  <c r="J170" i="240"/>
  <c r="J169" i="240"/>
  <c r="J168" i="240"/>
  <c r="J167" i="240"/>
  <c r="J166" i="240"/>
  <c r="J165" i="240"/>
  <c r="J164" i="240"/>
  <c r="J163" i="240"/>
  <c r="J162" i="240"/>
  <c r="J161" i="240"/>
  <c r="J160" i="240"/>
  <c r="J159" i="240"/>
  <c r="J158" i="240"/>
  <c r="J157" i="240"/>
  <c r="J156" i="240"/>
  <c r="J155" i="240"/>
  <c r="J154" i="240"/>
  <c r="J153" i="240"/>
  <c r="J152" i="240"/>
  <c r="J151" i="240"/>
  <c r="J150" i="240"/>
  <c r="J149" i="240"/>
  <c r="J148" i="240"/>
  <c r="J147" i="240"/>
  <c r="J146" i="240"/>
  <c r="J145" i="240"/>
  <c r="J144" i="240"/>
  <c r="J143" i="240"/>
  <c r="J142" i="240"/>
  <c r="J141" i="240"/>
  <c r="J140" i="240"/>
  <c r="J139" i="240"/>
  <c r="J138" i="240"/>
  <c r="J137" i="240"/>
  <c r="J136" i="240"/>
  <c r="J135" i="240"/>
  <c r="J134" i="240"/>
  <c r="J133" i="240"/>
  <c r="J132" i="240"/>
  <c r="J131" i="240"/>
  <c r="J130" i="240"/>
  <c r="J129" i="240"/>
  <c r="J128" i="240"/>
  <c r="J127" i="240"/>
  <c r="J126" i="240"/>
  <c r="J125" i="240"/>
  <c r="J124" i="240"/>
  <c r="J123" i="240"/>
  <c r="J122" i="240"/>
  <c r="J121" i="240"/>
  <c r="J120" i="240"/>
  <c r="J119" i="240"/>
  <c r="J118" i="240"/>
  <c r="J117" i="240"/>
  <c r="J116" i="240"/>
  <c r="J115" i="240"/>
  <c r="J114" i="240"/>
  <c r="J113" i="240"/>
  <c r="J112" i="240"/>
  <c r="J111" i="240"/>
  <c r="J110" i="240"/>
  <c r="J109" i="240"/>
  <c r="J108" i="240"/>
  <c r="J107" i="240"/>
  <c r="J106" i="240"/>
  <c r="J105" i="240"/>
  <c r="J104" i="240"/>
  <c r="J103" i="240"/>
  <c r="J102" i="240"/>
  <c r="J101" i="240"/>
  <c r="J100" i="240"/>
  <c r="J99" i="240"/>
  <c r="J98" i="240"/>
  <c r="J97" i="240"/>
  <c r="J96" i="240"/>
  <c r="J95" i="240"/>
  <c r="J94" i="240"/>
  <c r="J93" i="240"/>
  <c r="J92" i="240"/>
  <c r="J91" i="240"/>
  <c r="J90" i="240"/>
  <c r="J89" i="240"/>
  <c r="J88" i="240"/>
  <c r="J87" i="240"/>
  <c r="J86" i="240"/>
  <c r="J85" i="240"/>
  <c r="J84" i="240"/>
  <c r="J83" i="240"/>
  <c r="J82" i="240"/>
  <c r="J81" i="240"/>
  <c r="J80" i="240"/>
  <c r="J79" i="240"/>
  <c r="J78" i="240"/>
  <c r="J77" i="240"/>
  <c r="J76" i="240"/>
  <c r="J75" i="240"/>
  <c r="J74" i="240"/>
  <c r="J73" i="240"/>
  <c r="J72" i="240"/>
  <c r="J71" i="240"/>
  <c r="J70" i="240"/>
  <c r="J69" i="240"/>
  <c r="J68" i="240"/>
  <c r="J67" i="240"/>
  <c r="J66" i="240"/>
  <c r="J65" i="240"/>
  <c r="J64" i="240"/>
  <c r="J63" i="240"/>
  <c r="J62" i="240"/>
  <c r="J61" i="240"/>
  <c r="J60" i="240"/>
  <c r="J59" i="240"/>
  <c r="J58" i="240"/>
  <c r="J57" i="240"/>
  <c r="J56" i="240"/>
  <c r="J55" i="240"/>
  <c r="J54" i="240"/>
  <c r="J53" i="240"/>
  <c r="J52" i="240"/>
  <c r="J51" i="240"/>
  <c r="J50" i="240"/>
  <c r="J49" i="240"/>
  <c r="J48" i="240"/>
  <c r="J47" i="240"/>
  <c r="J46" i="240"/>
  <c r="J45" i="240"/>
  <c r="J44" i="240"/>
  <c r="J43" i="240"/>
  <c r="J42" i="240"/>
  <c r="J41" i="240"/>
  <c r="J40" i="240"/>
  <c r="J39" i="240"/>
  <c r="J38" i="240"/>
  <c r="J37" i="240"/>
  <c r="J36" i="240"/>
  <c r="J35" i="240"/>
  <c r="J34" i="240"/>
  <c r="J33" i="240"/>
  <c r="J32" i="240"/>
  <c r="J31" i="240"/>
  <c r="J30" i="240"/>
  <c r="J29" i="240"/>
  <c r="J28" i="240"/>
  <c r="J27" i="240"/>
  <c r="J26" i="240"/>
  <c r="J25" i="240"/>
  <c r="J24" i="240"/>
  <c r="J23" i="240"/>
  <c r="J22" i="240"/>
  <c r="J21" i="240"/>
  <c r="J20" i="240"/>
  <c r="J19" i="240"/>
  <c r="J18" i="240"/>
  <c r="J17" i="240"/>
  <c r="J16" i="240"/>
  <c r="M15" i="240"/>
  <c r="J15" i="240"/>
  <c r="M14" i="240"/>
  <c r="J14" i="240"/>
  <c r="M13" i="240"/>
  <c r="J13" i="240"/>
  <c r="M12" i="240"/>
  <c r="J12" i="240"/>
  <c r="M11" i="240"/>
  <c r="J11" i="240"/>
  <c r="M10" i="240"/>
  <c r="J10" i="240"/>
  <c r="M9" i="240"/>
  <c r="M7" i="240" s="1"/>
  <c r="H3" i="240" s="1"/>
  <c r="H4" i="240" s="1"/>
  <c r="J9" i="240"/>
  <c r="J8" i="240"/>
  <c r="L7" i="240"/>
  <c r="K7" i="240"/>
  <c r="I7" i="240"/>
  <c r="H7" i="240"/>
  <c r="J7" i="240" s="1"/>
  <c r="H2" i="240"/>
  <c r="B1" i="240"/>
  <c r="J65" i="237"/>
  <c r="J64" i="237"/>
  <c r="J63" i="237"/>
  <c r="J62" i="237"/>
  <c r="J61" i="237"/>
  <c r="J60" i="237"/>
  <c r="J59" i="237"/>
  <c r="J58" i="237"/>
  <c r="J57" i="237"/>
  <c r="J56" i="237"/>
  <c r="J55" i="237"/>
  <c r="J54" i="237"/>
  <c r="J53" i="237"/>
  <c r="J52" i="237"/>
  <c r="J51" i="237"/>
  <c r="J50" i="237"/>
  <c r="J49" i="237"/>
  <c r="J48" i="237"/>
  <c r="J47" i="237"/>
  <c r="J46" i="237"/>
  <c r="J45" i="237"/>
  <c r="J44" i="237"/>
  <c r="J43" i="237"/>
  <c r="J42" i="237"/>
  <c r="J41" i="237"/>
  <c r="J40" i="237"/>
  <c r="J39" i="237"/>
  <c r="J38" i="237"/>
  <c r="J37" i="237"/>
  <c r="J36" i="237"/>
  <c r="J35" i="237"/>
  <c r="J34" i="237"/>
  <c r="J33" i="237"/>
  <c r="J32" i="237"/>
  <c r="J31" i="237"/>
  <c r="J30" i="237"/>
  <c r="J29" i="237"/>
  <c r="J28" i="237"/>
  <c r="J27" i="237"/>
  <c r="J26" i="237"/>
  <c r="J25" i="237"/>
  <c r="J24" i="237"/>
  <c r="J23" i="237"/>
  <c r="J22" i="237"/>
  <c r="J21" i="237"/>
  <c r="J20" i="237"/>
  <c r="J19" i="237"/>
  <c r="J18" i="237"/>
  <c r="J17" i="237"/>
  <c r="J16" i="237"/>
  <c r="J15" i="237"/>
  <c r="J14" i="237"/>
  <c r="J13" i="237"/>
  <c r="J12" i="237"/>
  <c r="J11" i="237"/>
  <c r="J10" i="237"/>
  <c r="J9" i="237"/>
  <c r="J8" i="237"/>
  <c r="J7" i="237"/>
  <c r="J6" i="237"/>
  <c r="I5" i="237"/>
  <c r="H5" i="237"/>
  <c r="J5" i="237" s="1"/>
  <c r="H2" i="237"/>
  <c r="B1" i="237"/>
  <c r="J65" i="236"/>
  <c r="J64" i="236"/>
  <c r="J63" i="236"/>
  <c r="J62" i="236"/>
  <c r="J61" i="236"/>
  <c r="J60" i="236"/>
  <c r="J59" i="236"/>
  <c r="J58" i="236"/>
  <c r="J57" i="236"/>
  <c r="J56" i="236"/>
  <c r="J55" i="236"/>
  <c r="J54" i="236"/>
  <c r="J53" i="236"/>
  <c r="J52" i="236"/>
  <c r="J51" i="236"/>
  <c r="J50" i="236"/>
  <c r="J49" i="236"/>
  <c r="J48" i="236"/>
  <c r="J47" i="236"/>
  <c r="J46" i="236"/>
  <c r="J45" i="236"/>
  <c r="J44" i="236"/>
  <c r="J43" i="236"/>
  <c r="J42" i="236"/>
  <c r="J41" i="236"/>
  <c r="J40" i="236"/>
  <c r="J39" i="236"/>
  <c r="J38" i="236"/>
  <c r="J37" i="236"/>
  <c r="J36" i="236"/>
  <c r="J35" i="236"/>
  <c r="J34" i="236"/>
  <c r="J33" i="236"/>
  <c r="J32" i="236"/>
  <c r="J31" i="236"/>
  <c r="J30" i="236"/>
  <c r="J29" i="236"/>
  <c r="J28" i="236"/>
  <c r="J27" i="236"/>
  <c r="J26" i="236"/>
  <c r="J25" i="236"/>
  <c r="J24" i="236"/>
  <c r="J23" i="236"/>
  <c r="J22" i="236"/>
  <c r="J21" i="236"/>
  <c r="J20" i="236"/>
  <c r="J19" i="236"/>
  <c r="J18" i="236"/>
  <c r="J17" i="236"/>
  <c r="J16" i="236"/>
  <c r="J15" i="236"/>
  <c r="J14" i="236"/>
  <c r="J13" i="236"/>
  <c r="J12" i="236"/>
  <c r="J11" i="236"/>
  <c r="J10" i="236"/>
  <c r="J9" i="236"/>
  <c r="J8" i="236"/>
  <c r="J7" i="236"/>
  <c r="J6" i="236"/>
  <c r="I5" i="236"/>
  <c r="H5" i="236"/>
  <c r="J5" i="236" s="1"/>
  <c r="H2" i="236"/>
  <c r="B1" i="236"/>
  <c r="J357" i="235"/>
  <c r="J356" i="235"/>
  <c r="J355" i="235"/>
  <c r="J354" i="235"/>
  <c r="J353" i="235"/>
  <c r="J352" i="235"/>
  <c r="J351" i="235"/>
  <c r="J350" i="235"/>
  <c r="J349" i="235"/>
  <c r="J348" i="235"/>
  <c r="J347" i="235"/>
  <c r="J346" i="235"/>
  <c r="J345" i="235"/>
  <c r="J344" i="235"/>
  <c r="J343" i="235"/>
  <c r="J342" i="235"/>
  <c r="J341" i="235"/>
  <c r="J340" i="235"/>
  <c r="J339" i="235"/>
  <c r="J338" i="235"/>
  <c r="J337" i="235"/>
  <c r="J336" i="235"/>
  <c r="J335" i="235"/>
  <c r="J334" i="235"/>
  <c r="J333" i="235"/>
  <c r="J332" i="235"/>
  <c r="J331" i="235"/>
  <c r="J330" i="235"/>
  <c r="J329" i="235"/>
  <c r="J328" i="235"/>
  <c r="J327" i="235"/>
  <c r="J326" i="235"/>
  <c r="J325" i="235"/>
  <c r="J324" i="235"/>
  <c r="J323" i="235"/>
  <c r="J322" i="235"/>
  <c r="J321" i="235"/>
  <c r="J320" i="235"/>
  <c r="J319" i="235"/>
  <c r="J318" i="235"/>
  <c r="J317" i="235"/>
  <c r="J316" i="235"/>
  <c r="J315" i="235"/>
  <c r="J314" i="235"/>
  <c r="J313" i="235"/>
  <c r="J312" i="235"/>
  <c r="J311" i="235"/>
  <c r="J310" i="235"/>
  <c r="J309" i="235"/>
  <c r="J308" i="235"/>
  <c r="J307" i="235"/>
  <c r="J306" i="235"/>
  <c r="J305" i="235"/>
  <c r="J304" i="235"/>
  <c r="J303" i="235"/>
  <c r="J302" i="235"/>
  <c r="J301" i="235"/>
  <c r="J300" i="235"/>
  <c r="J299" i="235"/>
  <c r="J298" i="235"/>
  <c r="J297" i="235"/>
  <c r="J296" i="235"/>
  <c r="J295" i="235"/>
  <c r="J294" i="235"/>
  <c r="J293" i="235"/>
  <c r="J292" i="235"/>
  <c r="J291" i="235"/>
  <c r="J290" i="235"/>
  <c r="J289" i="235"/>
  <c r="J288" i="235"/>
  <c r="J287" i="235"/>
  <c r="J286" i="235"/>
  <c r="J285" i="235"/>
  <c r="J284" i="235"/>
  <c r="J283" i="235"/>
  <c r="J282" i="235"/>
  <c r="J281" i="235"/>
  <c r="J280" i="235"/>
  <c r="J279" i="235"/>
  <c r="J278" i="235"/>
  <c r="J277" i="235"/>
  <c r="J276" i="235"/>
  <c r="J275" i="235"/>
  <c r="J274" i="235"/>
  <c r="J273" i="235"/>
  <c r="J272" i="235"/>
  <c r="J271" i="235"/>
  <c r="J270" i="235"/>
  <c r="J269" i="235"/>
  <c r="J268" i="235"/>
  <c r="J267" i="235"/>
  <c r="J266" i="235"/>
  <c r="J265" i="235"/>
  <c r="J264" i="235"/>
  <c r="J263" i="235"/>
  <c r="J262" i="235"/>
  <c r="J261" i="235"/>
  <c r="J260" i="235"/>
  <c r="J259" i="235"/>
  <c r="J258" i="235"/>
  <c r="J257" i="235"/>
  <c r="J256" i="235"/>
  <c r="J255" i="235"/>
  <c r="J254" i="235"/>
  <c r="J253" i="235"/>
  <c r="J252" i="235"/>
  <c r="J251" i="235"/>
  <c r="J250" i="235"/>
  <c r="J249" i="235"/>
  <c r="J248" i="235"/>
  <c r="J247" i="235"/>
  <c r="J246" i="235"/>
  <c r="J245" i="235"/>
  <c r="J244" i="235"/>
  <c r="J243" i="235"/>
  <c r="J242" i="235"/>
  <c r="J241" i="235"/>
  <c r="J240" i="235"/>
  <c r="J239" i="235"/>
  <c r="J238" i="235"/>
  <c r="J237" i="235"/>
  <c r="J236" i="235"/>
  <c r="J235" i="235"/>
  <c r="J234" i="235"/>
  <c r="J233" i="235"/>
  <c r="J232" i="235"/>
  <c r="J231" i="235"/>
  <c r="J230" i="235"/>
  <c r="J229" i="235"/>
  <c r="J228" i="235"/>
  <c r="J227" i="235"/>
  <c r="J226" i="235"/>
  <c r="J225" i="235"/>
  <c r="J224" i="235"/>
  <c r="J223" i="235"/>
  <c r="J222" i="235"/>
  <c r="J221" i="235"/>
  <c r="J220" i="235"/>
  <c r="J219" i="235"/>
  <c r="J218" i="235"/>
  <c r="J217" i="235"/>
  <c r="J216" i="235"/>
  <c r="J215" i="235"/>
  <c r="J214" i="235"/>
  <c r="J213" i="235"/>
  <c r="J212" i="235"/>
  <c r="J211" i="235"/>
  <c r="J210" i="235"/>
  <c r="J209" i="235"/>
  <c r="J208" i="235"/>
  <c r="J207" i="235"/>
  <c r="J206" i="235"/>
  <c r="J205" i="235"/>
  <c r="J204" i="235"/>
  <c r="J203" i="235"/>
  <c r="J202" i="235"/>
  <c r="J201" i="235"/>
  <c r="J200" i="235"/>
  <c r="J199" i="235"/>
  <c r="J198" i="235"/>
  <c r="J197" i="235"/>
  <c r="J196" i="235"/>
  <c r="J195" i="235"/>
  <c r="J194" i="235"/>
  <c r="J193" i="235"/>
  <c r="J192" i="235"/>
  <c r="J191" i="235"/>
  <c r="J190" i="235"/>
  <c r="J189" i="235"/>
  <c r="J188" i="235"/>
  <c r="J187" i="235"/>
  <c r="J186" i="235"/>
  <c r="J185" i="235"/>
  <c r="J184" i="235"/>
  <c r="J183" i="235"/>
  <c r="J182" i="235"/>
  <c r="J181" i="235"/>
  <c r="J180" i="235"/>
  <c r="J179" i="235"/>
  <c r="J178" i="235"/>
  <c r="J177" i="235"/>
  <c r="J176" i="235"/>
  <c r="J175" i="235"/>
  <c r="J174" i="235"/>
  <c r="J173" i="235"/>
  <c r="J172" i="235"/>
  <c r="J171" i="235"/>
  <c r="J170" i="235"/>
  <c r="J169" i="235"/>
  <c r="J168" i="235"/>
  <c r="J167" i="235"/>
  <c r="J166" i="235"/>
  <c r="J165" i="235"/>
  <c r="J164" i="235"/>
  <c r="J163" i="235"/>
  <c r="J162" i="235"/>
  <c r="J161" i="235"/>
  <c r="J160" i="235"/>
  <c r="J159" i="235"/>
  <c r="J158" i="235"/>
  <c r="J157" i="235"/>
  <c r="J156" i="235"/>
  <c r="J155" i="235"/>
  <c r="J154" i="235"/>
  <c r="J153" i="235"/>
  <c r="J152" i="235"/>
  <c r="J151" i="235"/>
  <c r="J150" i="235"/>
  <c r="J149" i="235"/>
  <c r="J148" i="235"/>
  <c r="J147" i="235"/>
  <c r="J146" i="235"/>
  <c r="J145" i="235"/>
  <c r="J144" i="235"/>
  <c r="J143" i="235"/>
  <c r="J142" i="235"/>
  <c r="J141" i="235"/>
  <c r="J140" i="235"/>
  <c r="J139" i="235"/>
  <c r="J138" i="235"/>
  <c r="J137" i="235"/>
  <c r="J136" i="235"/>
  <c r="J135" i="235"/>
  <c r="J134" i="235"/>
  <c r="J133" i="235"/>
  <c r="J132" i="235"/>
  <c r="J131" i="235"/>
  <c r="J130" i="235"/>
  <c r="J129" i="235"/>
  <c r="J128" i="235"/>
  <c r="J127" i="235"/>
  <c r="J126" i="235"/>
  <c r="J125" i="235"/>
  <c r="J124" i="235"/>
  <c r="J123" i="235"/>
  <c r="J122" i="235"/>
  <c r="J121" i="235"/>
  <c r="J120" i="235"/>
  <c r="J119" i="235"/>
  <c r="J118" i="235"/>
  <c r="J117" i="235"/>
  <c r="J116" i="235"/>
  <c r="J115" i="235"/>
  <c r="J114" i="235"/>
  <c r="J113" i="235"/>
  <c r="J112" i="235"/>
  <c r="J111" i="235"/>
  <c r="J110" i="235"/>
  <c r="J109" i="235"/>
  <c r="J108" i="235"/>
  <c r="J107" i="235"/>
  <c r="J106" i="235"/>
  <c r="J105" i="235"/>
  <c r="J104" i="235"/>
  <c r="J103" i="235"/>
  <c r="J102" i="235"/>
  <c r="J101" i="235"/>
  <c r="J100" i="235"/>
  <c r="J99" i="235"/>
  <c r="J98" i="235"/>
  <c r="J97" i="235"/>
  <c r="J96" i="235"/>
  <c r="J95" i="235"/>
  <c r="J94" i="235"/>
  <c r="J93" i="235"/>
  <c r="J92" i="235"/>
  <c r="J91" i="235"/>
  <c r="J90" i="235"/>
  <c r="J89" i="235"/>
  <c r="J88" i="235"/>
  <c r="J87" i="235"/>
  <c r="J86" i="235"/>
  <c r="J85" i="235"/>
  <c r="J84" i="235"/>
  <c r="J83" i="235"/>
  <c r="J82" i="235"/>
  <c r="J81" i="235"/>
  <c r="J80" i="235"/>
  <c r="J79" i="235"/>
  <c r="J78" i="235"/>
  <c r="J77" i="235"/>
  <c r="J76" i="235"/>
  <c r="J75" i="235"/>
  <c r="J74" i="235"/>
  <c r="J73" i="235"/>
  <c r="J72" i="235"/>
  <c r="J71" i="235"/>
  <c r="J70" i="235"/>
  <c r="J69" i="235"/>
  <c r="J68" i="235"/>
  <c r="J67" i="235"/>
  <c r="J66" i="235"/>
  <c r="J65" i="235"/>
  <c r="J64" i="235"/>
  <c r="J63" i="235"/>
  <c r="J62" i="235"/>
  <c r="J61" i="235"/>
  <c r="J60" i="235"/>
  <c r="J59" i="235"/>
  <c r="J58" i="235"/>
  <c r="J57" i="235"/>
  <c r="J56" i="235"/>
  <c r="J55" i="235"/>
  <c r="J54" i="235"/>
  <c r="J53" i="235"/>
  <c r="J52" i="235"/>
  <c r="J51" i="235"/>
  <c r="J50" i="235"/>
  <c r="J49" i="235"/>
  <c r="J48" i="235"/>
  <c r="J47" i="235"/>
  <c r="J46" i="235"/>
  <c r="J45" i="235"/>
  <c r="J44" i="235"/>
  <c r="J43" i="235"/>
  <c r="J42" i="235"/>
  <c r="J41" i="235"/>
  <c r="J40" i="235"/>
  <c r="J39" i="235"/>
  <c r="J38" i="235"/>
  <c r="J37" i="235"/>
  <c r="J36" i="235"/>
  <c r="J35" i="235"/>
  <c r="J34" i="235"/>
  <c r="J33" i="235"/>
  <c r="J32" i="235"/>
  <c r="J31" i="235"/>
  <c r="J30" i="235"/>
  <c r="J29" i="235"/>
  <c r="J28" i="235"/>
  <c r="J27" i="235"/>
  <c r="J26" i="235"/>
  <c r="J25" i="235"/>
  <c r="J24" i="235"/>
  <c r="J23" i="235"/>
  <c r="J22" i="235"/>
  <c r="J21" i="235"/>
  <c r="O20" i="235"/>
  <c r="J20" i="235"/>
  <c r="O19" i="235"/>
  <c r="J19" i="235"/>
  <c r="O18" i="235"/>
  <c r="J18" i="235"/>
  <c r="O17" i="235"/>
  <c r="J17" i="235"/>
  <c r="O16" i="235"/>
  <c r="J16" i="235"/>
  <c r="O15" i="235"/>
  <c r="J15" i="235"/>
  <c r="O14" i="235"/>
  <c r="J14" i="235"/>
  <c r="O13" i="235"/>
  <c r="J13" i="235"/>
  <c r="O12" i="235"/>
  <c r="J12" i="235"/>
  <c r="O11" i="235"/>
  <c r="J11" i="235"/>
  <c r="O10" i="235"/>
  <c r="J10" i="235"/>
  <c r="O9" i="235"/>
  <c r="J9" i="235"/>
  <c r="O8" i="235"/>
  <c r="O7" i="235" s="1"/>
  <c r="H3" i="235" s="1"/>
  <c r="H4" i="235" s="1"/>
  <c r="J8" i="235"/>
  <c r="I7" i="235"/>
  <c r="H7" i="235"/>
  <c r="J7" i="235"/>
  <c r="H2" i="235"/>
  <c r="B1" i="235"/>
  <c r="J357" i="234"/>
  <c r="J356" i="234"/>
  <c r="J355" i="234"/>
  <c r="J354" i="234"/>
  <c r="J353" i="234"/>
  <c r="J352" i="234"/>
  <c r="J351" i="234"/>
  <c r="J350" i="234"/>
  <c r="J349" i="234"/>
  <c r="J348" i="234"/>
  <c r="J347" i="234"/>
  <c r="J346" i="234"/>
  <c r="J345" i="234"/>
  <c r="J344" i="234"/>
  <c r="J343" i="234"/>
  <c r="J342" i="234"/>
  <c r="J341" i="234"/>
  <c r="J340" i="234"/>
  <c r="J339" i="234"/>
  <c r="J338" i="234"/>
  <c r="J337" i="234"/>
  <c r="J336" i="234"/>
  <c r="J335" i="234"/>
  <c r="J334" i="234"/>
  <c r="J333" i="234"/>
  <c r="J332" i="234"/>
  <c r="J331" i="234"/>
  <c r="J330" i="234"/>
  <c r="J329" i="234"/>
  <c r="J328" i="234"/>
  <c r="J327" i="234"/>
  <c r="J326" i="234"/>
  <c r="J325" i="234"/>
  <c r="J324" i="234"/>
  <c r="J323" i="234"/>
  <c r="J322" i="234"/>
  <c r="J321" i="234"/>
  <c r="J320" i="234"/>
  <c r="J319" i="234"/>
  <c r="J318" i="234"/>
  <c r="J317" i="234"/>
  <c r="J316" i="234"/>
  <c r="J315" i="234"/>
  <c r="J314" i="234"/>
  <c r="J313" i="234"/>
  <c r="J312" i="234"/>
  <c r="J311" i="234"/>
  <c r="J310" i="234"/>
  <c r="J309" i="234"/>
  <c r="J308" i="234"/>
  <c r="J307" i="234"/>
  <c r="J306" i="234"/>
  <c r="J305" i="234"/>
  <c r="J304" i="234"/>
  <c r="J303" i="234"/>
  <c r="J302" i="234"/>
  <c r="J301" i="234"/>
  <c r="J300" i="234"/>
  <c r="J299" i="234"/>
  <c r="J298" i="234"/>
  <c r="J297" i="234"/>
  <c r="J296" i="234"/>
  <c r="J295" i="234"/>
  <c r="J294" i="234"/>
  <c r="J293" i="234"/>
  <c r="J292" i="234"/>
  <c r="J291" i="234"/>
  <c r="J290" i="234"/>
  <c r="J289" i="234"/>
  <c r="J288" i="234"/>
  <c r="J287" i="234"/>
  <c r="J286" i="234"/>
  <c r="J285" i="234"/>
  <c r="J284" i="234"/>
  <c r="J283" i="234"/>
  <c r="J282" i="234"/>
  <c r="J281" i="234"/>
  <c r="J280" i="234"/>
  <c r="J279" i="234"/>
  <c r="J278" i="234"/>
  <c r="J277" i="234"/>
  <c r="J276" i="234"/>
  <c r="J275" i="234"/>
  <c r="J274" i="234"/>
  <c r="J273" i="234"/>
  <c r="J272" i="234"/>
  <c r="J271" i="234"/>
  <c r="J270" i="234"/>
  <c r="J269" i="234"/>
  <c r="J268" i="234"/>
  <c r="J267" i="234"/>
  <c r="J266" i="234"/>
  <c r="J265" i="234"/>
  <c r="J264" i="234"/>
  <c r="J263" i="234"/>
  <c r="J262" i="234"/>
  <c r="J261" i="234"/>
  <c r="J260" i="234"/>
  <c r="J259" i="234"/>
  <c r="J258" i="234"/>
  <c r="J257" i="234"/>
  <c r="J256" i="234"/>
  <c r="J255" i="234"/>
  <c r="J254" i="234"/>
  <c r="J253" i="234"/>
  <c r="J252" i="234"/>
  <c r="J251" i="234"/>
  <c r="J250" i="234"/>
  <c r="J249" i="234"/>
  <c r="J248" i="234"/>
  <c r="J247" i="234"/>
  <c r="J246" i="234"/>
  <c r="J245" i="234"/>
  <c r="J244" i="234"/>
  <c r="J243" i="234"/>
  <c r="J242" i="234"/>
  <c r="J241" i="234"/>
  <c r="J240" i="234"/>
  <c r="J239" i="234"/>
  <c r="J238" i="234"/>
  <c r="J237" i="234"/>
  <c r="J236" i="234"/>
  <c r="J235" i="234"/>
  <c r="J234" i="234"/>
  <c r="J233" i="234"/>
  <c r="J232" i="234"/>
  <c r="J231" i="234"/>
  <c r="J230" i="234"/>
  <c r="J229" i="234"/>
  <c r="J228" i="234"/>
  <c r="J227" i="234"/>
  <c r="J226" i="234"/>
  <c r="J225" i="234"/>
  <c r="J224" i="234"/>
  <c r="J223" i="234"/>
  <c r="J222" i="234"/>
  <c r="J221" i="234"/>
  <c r="J220" i="234"/>
  <c r="J219" i="234"/>
  <c r="J218" i="234"/>
  <c r="J217" i="234"/>
  <c r="J216" i="234"/>
  <c r="J215" i="234"/>
  <c r="J214" i="234"/>
  <c r="J213" i="234"/>
  <c r="J212" i="234"/>
  <c r="J211" i="234"/>
  <c r="J210" i="234"/>
  <c r="J209" i="234"/>
  <c r="J208" i="234"/>
  <c r="J207" i="234"/>
  <c r="J206" i="234"/>
  <c r="J205" i="234"/>
  <c r="J204" i="234"/>
  <c r="J203" i="234"/>
  <c r="J202" i="234"/>
  <c r="J201" i="234"/>
  <c r="J200" i="234"/>
  <c r="J199" i="234"/>
  <c r="J198" i="234"/>
  <c r="J197" i="234"/>
  <c r="J196" i="234"/>
  <c r="J195" i="234"/>
  <c r="J194" i="234"/>
  <c r="J193" i="234"/>
  <c r="J192" i="234"/>
  <c r="J191" i="234"/>
  <c r="J190" i="234"/>
  <c r="J189" i="234"/>
  <c r="J188" i="234"/>
  <c r="J187" i="234"/>
  <c r="J186" i="234"/>
  <c r="J185" i="234"/>
  <c r="J184" i="234"/>
  <c r="J183" i="234"/>
  <c r="J182" i="234"/>
  <c r="J181" i="234"/>
  <c r="J180" i="234"/>
  <c r="J179" i="234"/>
  <c r="J178" i="234"/>
  <c r="J177" i="234"/>
  <c r="J176" i="234"/>
  <c r="J175" i="234"/>
  <c r="J174" i="234"/>
  <c r="J173" i="234"/>
  <c r="J172" i="234"/>
  <c r="J171" i="234"/>
  <c r="J170" i="234"/>
  <c r="J169" i="234"/>
  <c r="J168" i="234"/>
  <c r="J167" i="234"/>
  <c r="J166" i="234"/>
  <c r="J165" i="234"/>
  <c r="J164" i="234"/>
  <c r="J163" i="234"/>
  <c r="J162" i="234"/>
  <c r="J161" i="234"/>
  <c r="J160" i="234"/>
  <c r="J159" i="234"/>
  <c r="J158" i="234"/>
  <c r="J157" i="234"/>
  <c r="J156" i="234"/>
  <c r="J155" i="234"/>
  <c r="J154" i="234"/>
  <c r="J153" i="234"/>
  <c r="J152" i="234"/>
  <c r="J151" i="234"/>
  <c r="J150" i="234"/>
  <c r="J149" i="234"/>
  <c r="J148" i="234"/>
  <c r="J147" i="234"/>
  <c r="J146" i="234"/>
  <c r="J145" i="234"/>
  <c r="J144" i="234"/>
  <c r="J143" i="234"/>
  <c r="J142" i="234"/>
  <c r="J141" i="234"/>
  <c r="J140" i="234"/>
  <c r="J139" i="234"/>
  <c r="J138" i="234"/>
  <c r="J137" i="234"/>
  <c r="J136" i="234"/>
  <c r="J135" i="234"/>
  <c r="J134" i="234"/>
  <c r="J133" i="234"/>
  <c r="J132" i="234"/>
  <c r="J131" i="234"/>
  <c r="J130" i="234"/>
  <c r="J129" i="234"/>
  <c r="J128" i="234"/>
  <c r="J127" i="234"/>
  <c r="J126" i="234"/>
  <c r="J125" i="234"/>
  <c r="J124" i="234"/>
  <c r="J123" i="234"/>
  <c r="J122" i="234"/>
  <c r="J121" i="234"/>
  <c r="J120" i="234"/>
  <c r="J119" i="234"/>
  <c r="J118" i="234"/>
  <c r="J117" i="234"/>
  <c r="J116" i="234"/>
  <c r="J115" i="234"/>
  <c r="J114" i="234"/>
  <c r="J113" i="234"/>
  <c r="J112" i="234"/>
  <c r="J111" i="234"/>
  <c r="J110" i="234"/>
  <c r="J109" i="234"/>
  <c r="J108" i="234"/>
  <c r="J107" i="234"/>
  <c r="J106" i="234"/>
  <c r="J105" i="234"/>
  <c r="J104" i="234"/>
  <c r="J103" i="234"/>
  <c r="J102" i="234"/>
  <c r="J101" i="234"/>
  <c r="J100" i="234"/>
  <c r="J99" i="234"/>
  <c r="J98" i="234"/>
  <c r="J97" i="234"/>
  <c r="J96" i="234"/>
  <c r="J95" i="234"/>
  <c r="J94" i="234"/>
  <c r="J93" i="234"/>
  <c r="J92" i="234"/>
  <c r="J91" i="234"/>
  <c r="J90" i="234"/>
  <c r="J89" i="234"/>
  <c r="J88" i="234"/>
  <c r="J87" i="234"/>
  <c r="J86" i="234"/>
  <c r="J85" i="234"/>
  <c r="J84" i="234"/>
  <c r="J83" i="234"/>
  <c r="J82" i="234"/>
  <c r="J81" i="234"/>
  <c r="J80" i="234"/>
  <c r="J79" i="234"/>
  <c r="J78" i="234"/>
  <c r="J77" i="234"/>
  <c r="J76" i="234"/>
  <c r="J75" i="234"/>
  <c r="J74" i="234"/>
  <c r="J73" i="234"/>
  <c r="J72" i="234"/>
  <c r="J71" i="234"/>
  <c r="J70" i="234"/>
  <c r="J69" i="234"/>
  <c r="J68" i="234"/>
  <c r="J67" i="234"/>
  <c r="J66" i="234"/>
  <c r="J65" i="234"/>
  <c r="J64" i="234"/>
  <c r="J63" i="234"/>
  <c r="J62" i="234"/>
  <c r="J61" i="234"/>
  <c r="J60" i="234"/>
  <c r="J59" i="234"/>
  <c r="J58" i="234"/>
  <c r="J57" i="234"/>
  <c r="J56" i="234"/>
  <c r="J55" i="234"/>
  <c r="J54" i="234"/>
  <c r="J53" i="234"/>
  <c r="J52" i="234"/>
  <c r="J51" i="234"/>
  <c r="J50" i="234"/>
  <c r="J49" i="234"/>
  <c r="J48" i="234"/>
  <c r="J47" i="234"/>
  <c r="J46" i="234"/>
  <c r="J45" i="234"/>
  <c r="J44" i="234"/>
  <c r="J43" i="234"/>
  <c r="J42" i="234"/>
  <c r="J41" i="234"/>
  <c r="J40" i="234"/>
  <c r="J39" i="234"/>
  <c r="J38" i="234"/>
  <c r="J37" i="234"/>
  <c r="J36" i="234"/>
  <c r="J35" i="234"/>
  <c r="J34" i="234"/>
  <c r="J33" i="234"/>
  <c r="J32" i="234"/>
  <c r="J31" i="234"/>
  <c r="J30" i="234"/>
  <c r="J29" i="234"/>
  <c r="J28" i="234"/>
  <c r="J27" i="234"/>
  <c r="J26" i="234"/>
  <c r="J25" i="234"/>
  <c r="J24" i="234"/>
  <c r="J23" i="234"/>
  <c r="J22" i="234"/>
  <c r="J21" i="234"/>
  <c r="J20" i="234"/>
  <c r="J19" i="234"/>
  <c r="J18" i="234"/>
  <c r="J17" i="234"/>
  <c r="J16" i="234"/>
  <c r="M15" i="234"/>
  <c r="J15" i="234"/>
  <c r="M14" i="234"/>
  <c r="J14" i="234"/>
  <c r="M13" i="234"/>
  <c r="J13" i="234"/>
  <c r="M12" i="234"/>
  <c r="J12" i="234"/>
  <c r="M11" i="234"/>
  <c r="J11" i="234"/>
  <c r="M10" i="234"/>
  <c r="J10" i="234"/>
  <c r="M9" i="234"/>
  <c r="J9" i="234"/>
  <c r="M8" i="234"/>
  <c r="M7" i="234"/>
  <c r="H3" i="234" s="1"/>
  <c r="H4" i="234" s="1"/>
  <c r="J8" i="234"/>
  <c r="L7" i="234"/>
  <c r="K7" i="234"/>
  <c r="I7" i="234"/>
  <c r="H7" i="234"/>
  <c r="J7" i="234" s="1"/>
  <c r="H2" i="234"/>
  <c r="B1" i="234"/>
  <c r="J65" i="231"/>
  <c r="J64" i="231"/>
  <c r="J63" i="231"/>
  <c r="J62" i="231"/>
  <c r="J61" i="231"/>
  <c r="J60" i="231"/>
  <c r="J59" i="231"/>
  <c r="J58" i="231"/>
  <c r="J57" i="231"/>
  <c r="J56" i="231"/>
  <c r="J55" i="231"/>
  <c r="J54" i="231"/>
  <c r="J53" i="231"/>
  <c r="J52" i="231"/>
  <c r="J51" i="231"/>
  <c r="J50" i="231"/>
  <c r="J49" i="231"/>
  <c r="J48" i="231"/>
  <c r="J47" i="231"/>
  <c r="J46" i="231"/>
  <c r="J45" i="231"/>
  <c r="J44" i="231"/>
  <c r="J43" i="231"/>
  <c r="J42" i="231"/>
  <c r="J41" i="231"/>
  <c r="J40" i="231"/>
  <c r="J39" i="231"/>
  <c r="J38" i="231"/>
  <c r="J37" i="231"/>
  <c r="J36" i="231"/>
  <c r="J35" i="231"/>
  <c r="J34" i="231"/>
  <c r="J33" i="231"/>
  <c r="J32" i="231"/>
  <c r="J31" i="231"/>
  <c r="J30" i="231"/>
  <c r="J29" i="231"/>
  <c r="J28" i="231"/>
  <c r="J27" i="231"/>
  <c r="J26" i="231"/>
  <c r="J25" i="231"/>
  <c r="J24" i="231"/>
  <c r="J23" i="231"/>
  <c r="J22" i="231"/>
  <c r="J21" i="231"/>
  <c r="J20" i="231"/>
  <c r="J19" i="231"/>
  <c r="J18" i="231"/>
  <c r="J17" i="231"/>
  <c r="J16" i="231"/>
  <c r="J15" i="231"/>
  <c r="J14" i="231"/>
  <c r="J13" i="231"/>
  <c r="J12" i="231"/>
  <c r="J11" i="231"/>
  <c r="J10" i="231"/>
  <c r="J9" i="231"/>
  <c r="J8" i="231"/>
  <c r="J7" i="231"/>
  <c r="J6" i="231"/>
  <c r="I5" i="231"/>
  <c r="H5" i="231"/>
  <c r="J5" i="231" s="1"/>
  <c r="H2" i="231"/>
  <c r="B1" i="231"/>
  <c r="J65" i="230"/>
  <c r="J64" i="230"/>
  <c r="J63" i="230"/>
  <c r="J62" i="230"/>
  <c r="J61" i="230"/>
  <c r="J60" i="230"/>
  <c r="J59" i="230"/>
  <c r="J58" i="230"/>
  <c r="J57" i="230"/>
  <c r="J56" i="230"/>
  <c r="J55" i="230"/>
  <c r="J54" i="230"/>
  <c r="J53" i="230"/>
  <c r="J52" i="230"/>
  <c r="J51" i="230"/>
  <c r="J50" i="230"/>
  <c r="J49" i="230"/>
  <c r="J48" i="230"/>
  <c r="J47" i="230"/>
  <c r="J46" i="230"/>
  <c r="J45" i="230"/>
  <c r="J44" i="230"/>
  <c r="J43" i="230"/>
  <c r="J42" i="230"/>
  <c r="J41" i="230"/>
  <c r="J40" i="230"/>
  <c r="J39" i="230"/>
  <c r="J38" i="230"/>
  <c r="J37" i="230"/>
  <c r="J36" i="230"/>
  <c r="J35" i="230"/>
  <c r="J34" i="230"/>
  <c r="J33" i="230"/>
  <c r="J32" i="230"/>
  <c r="J31" i="230"/>
  <c r="J30" i="230"/>
  <c r="J29" i="230"/>
  <c r="J28" i="230"/>
  <c r="J27" i="230"/>
  <c r="J26" i="230"/>
  <c r="J25" i="230"/>
  <c r="J24" i="230"/>
  <c r="J23" i="230"/>
  <c r="J22" i="230"/>
  <c r="J21" i="230"/>
  <c r="J20" i="230"/>
  <c r="J19" i="230"/>
  <c r="J18" i="230"/>
  <c r="J17" i="230"/>
  <c r="J16" i="230"/>
  <c r="J15" i="230"/>
  <c r="J14" i="230"/>
  <c r="J13" i="230"/>
  <c r="J12" i="230"/>
  <c r="J11" i="230"/>
  <c r="J10" i="230"/>
  <c r="J9" i="230"/>
  <c r="J8" i="230"/>
  <c r="J7" i="230"/>
  <c r="J6" i="230"/>
  <c r="I5" i="230"/>
  <c r="H5" i="230"/>
  <c r="J5" i="230" s="1"/>
  <c r="H2" i="230"/>
  <c r="B1" i="230"/>
  <c r="J357" i="229"/>
  <c r="J356" i="229"/>
  <c r="J355" i="229"/>
  <c r="J354" i="229"/>
  <c r="J353" i="229"/>
  <c r="J352" i="229"/>
  <c r="J351" i="229"/>
  <c r="J350" i="229"/>
  <c r="J349" i="229"/>
  <c r="J348" i="229"/>
  <c r="J347" i="229"/>
  <c r="J346" i="229"/>
  <c r="J345" i="229"/>
  <c r="J344" i="229"/>
  <c r="J343" i="229"/>
  <c r="J342" i="229"/>
  <c r="J341" i="229"/>
  <c r="J340" i="229"/>
  <c r="J339" i="229"/>
  <c r="J338" i="229"/>
  <c r="J337" i="229"/>
  <c r="J336" i="229"/>
  <c r="J335" i="229"/>
  <c r="J334" i="229"/>
  <c r="J333" i="229"/>
  <c r="J332" i="229"/>
  <c r="J331" i="229"/>
  <c r="J330" i="229"/>
  <c r="J329" i="229"/>
  <c r="J328" i="229"/>
  <c r="J327" i="229"/>
  <c r="J326" i="229"/>
  <c r="J325" i="229"/>
  <c r="J324" i="229"/>
  <c r="J323" i="229"/>
  <c r="J322" i="229"/>
  <c r="J321" i="229"/>
  <c r="J320" i="229"/>
  <c r="J319" i="229"/>
  <c r="J318" i="229"/>
  <c r="J317" i="229"/>
  <c r="J316" i="229"/>
  <c r="J315" i="229"/>
  <c r="J314" i="229"/>
  <c r="J313" i="229"/>
  <c r="J312" i="229"/>
  <c r="J311" i="229"/>
  <c r="J310" i="229"/>
  <c r="J309" i="229"/>
  <c r="J308" i="229"/>
  <c r="J307" i="229"/>
  <c r="J306" i="229"/>
  <c r="J305" i="229"/>
  <c r="J304" i="229"/>
  <c r="J303" i="229"/>
  <c r="J302" i="229"/>
  <c r="J301" i="229"/>
  <c r="J300" i="229"/>
  <c r="J299" i="229"/>
  <c r="J298" i="229"/>
  <c r="J297" i="229"/>
  <c r="J296" i="229"/>
  <c r="J295" i="229"/>
  <c r="J294" i="229"/>
  <c r="J293" i="229"/>
  <c r="J292" i="229"/>
  <c r="J291" i="229"/>
  <c r="J290" i="229"/>
  <c r="J289" i="229"/>
  <c r="J288" i="229"/>
  <c r="J287" i="229"/>
  <c r="J286" i="229"/>
  <c r="J285" i="229"/>
  <c r="J284" i="229"/>
  <c r="J283" i="229"/>
  <c r="J282" i="229"/>
  <c r="J281" i="229"/>
  <c r="J280" i="229"/>
  <c r="J279" i="229"/>
  <c r="J278" i="229"/>
  <c r="J277" i="229"/>
  <c r="J276" i="229"/>
  <c r="J275" i="229"/>
  <c r="J274" i="229"/>
  <c r="J273" i="229"/>
  <c r="J272" i="229"/>
  <c r="J271" i="229"/>
  <c r="J270" i="229"/>
  <c r="J269" i="229"/>
  <c r="J268" i="229"/>
  <c r="J267" i="229"/>
  <c r="J266" i="229"/>
  <c r="J265" i="229"/>
  <c r="J264" i="229"/>
  <c r="J263" i="229"/>
  <c r="J262" i="229"/>
  <c r="J261" i="229"/>
  <c r="J260" i="229"/>
  <c r="J259" i="229"/>
  <c r="J258" i="229"/>
  <c r="J257" i="229"/>
  <c r="J256" i="229"/>
  <c r="J255" i="229"/>
  <c r="J254" i="229"/>
  <c r="J253" i="229"/>
  <c r="J252" i="229"/>
  <c r="J251" i="229"/>
  <c r="J250" i="229"/>
  <c r="J249" i="229"/>
  <c r="J248" i="229"/>
  <c r="J247" i="229"/>
  <c r="J246" i="229"/>
  <c r="J245" i="229"/>
  <c r="J244" i="229"/>
  <c r="J243" i="229"/>
  <c r="J242" i="229"/>
  <c r="J241" i="229"/>
  <c r="J240" i="229"/>
  <c r="J239" i="229"/>
  <c r="J238" i="229"/>
  <c r="J237" i="229"/>
  <c r="J236" i="229"/>
  <c r="J235" i="229"/>
  <c r="J234" i="229"/>
  <c r="J233" i="229"/>
  <c r="J232" i="229"/>
  <c r="J231" i="229"/>
  <c r="J230" i="229"/>
  <c r="J229" i="229"/>
  <c r="J228" i="229"/>
  <c r="J227" i="229"/>
  <c r="J226" i="229"/>
  <c r="J225" i="229"/>
  <c r="J224" i="229"/>
  <c r="J223" i="229"/>
  <c r="J222" i="229"/>
  <c r="J221" i="229"/>
  <c r="J220" i="229"/>
  <c r="J219" i="229"/>
  <c r="J218" i="229"/>
  <c r="J217" i="229"/>
  <c r="J216" i="229"/>
  <c r="J215" i="229"/>
  <c r="J214" i="229"/>
  <c r="J213" i="229"/>
  <c r="J212" i="229"/>
  <c r="J211" i="229"/>
  <c r="J210" i="229"/>
  <c r="J209" i="229"/>
  <c r="J208" i="229"/>
  <c r="J207" i="229"/>
  <c r="J206" i="229"/>
  <c r="J205" i="229"/>
  <c r="J204" i="229"/>
  <c r="J203" i="229"/>
  <c r="J202" i="229"/>
  <c r="J201" i="229"/>
  <c r="J200" i="229"/>
  <c r="J199" i="229"/>
  <c r="J198" i="229"/>
  <c r="J197" i="229"/>
  <c r="J196" i="229"/>
  <c r="J195" i="229"/>
  <c r="J194" i="229"/>
  <c r="J193" i="229"/>
  <c r="J192" i="229"/>
  <c r="J191" i="229"/>
  <c r="J190" i="229"/>
  <c r="J189" i="229"/>
  <c r="J188" i="229"/>
  <c r="J187" i="229"/>
  <c r="J186" i="229"/>
  <c r="J185" i="229"/>
  <c r="J184" i="229"/>
  <c r="J183" i="229"/>
  <c r="J182" i="229"/>
  <c r="J181" i="229"/>
  <c r="J180" i="229"/>
  <c r="J179" i="229"/>
  <c r="J178" i="229"/>
  <c r="J177" i="229"/>
  <c r="J176" i="229"/>
  <c r="J175" i="229"/>
  <c r="J174" i="229"/>
  <c r="J173" i="229"/>
  <c r="J172" i="229"/>
  <c r="J171" i="229"/>
  <c r="J170" i="229"/>
  <c r="J169" i="229"/>
  <c r="J168" i="229"/>
  <c r="J167" i="229"/>
  <c r="J166" i="229"/>
  <c r="J165" i="229"/>
  <c r="J164" i="229"/>
  <c r="J163" i="229"/>
  <c r="J162" i="229"/>
  <c r="J161" i="229"/>
  <c r="J160" i="229"/>
  <c r="J159" i="229"/>
  <c r="J158" i="229"/>
  <c r="J157" i="229"/>
  <c r="J156" i="229"/>
  <c r="J155" i="229"/>
  <c r="J154" i="229"/>
  <c r="J153" i="229"/>
  <c r="J152" i="229"/>
  <c r="J151" i="229"/>
  <c r="J150" i="229"/>
  <c r="J149" i="229"/>
  <c r="J148" i="229"/>
  <c r="J147" i="229"/>
  <c r="J146" i="229"/>
  <c r="J145" i="229"/>
  <c r="J144" i="229"/>
  <c r="J143" i="229"/>
  <c r="J142" i="229"/>
  <c r="J141" i="229"/>
  <c r="J140" i="229"/>
  <c r="J139" i="229"/>
  <c r="J138" i="229"/>
  <c r="J137" i="229"/>
  <c r="J136" i="229"/>
  <c r="J135" i="229"/>
  <c r="J134" i="229"/>
  <c r="J133" i="229"/>
  <c r="J132" i="229"/>
  <c r="J131" i="229"/>
  <c r="J130" i="229"/>
  <c r="J129" i="229"/>
  <c r="J128" i="229"/>
  <c r="J127" i="229"/>
  <c r="J126" i="229"/>
  <c r="J125" i="229"/>
  <c r="J124" i="229"/>
  <c r="J123" i="229"/>
  <c r="J122" i="229"/>
  <c r="J121" i="229"/>
  <c r="J120" i="229"/>
  <c r="J119" i="229"/>
  <c r="J118" i="229"/>
  <c r="J117" i="229"/>
  <c r="J116" i="229"/>
  <c r="J115" i="229"/>
  <c r="J114" i="229"/>
  <c r="J113" i="229"/>
  <c r="J112" i="229"/>
  <c r="J111" i="229"/>
  <c r="J110" i="229"/>
  <c r="J109" i="229"/>
  <c r="J108" i="229"/>
  <c r="J107" i="229"/>
  <c r="J106" i="229"/>
  <c r="J105" i="229"/>
  <c r="J104" i="229"/>
  <c r="J103" i="229"/>
  <c r="J102" i="229"/>
  <c r="J101" i="229"/>
  <c r="J100" i="229"/>
  <c r="J99" i="229"/>
  <c r="J98" i="229"/>
  <c r="J97" i="229"/>
  <c r="J96" i="229"/>
  <c r="J95" i="229"/>
  <c r="J94" i="229"/>
  <c r="J93" i="229"/>
  <c r="J92" i="229"/>
  <c r="J91" i="229"/>
  <c r="J90" i="229"/>
  <c r="J89" i="229"/>
  <c r="J88" i="229"/>
  <c r="J87" i="229"/>
  <c r="J86" i="229"/>
  <c r="J85" i="229"/>
  <c r="J84" i="229"/>
  <c r="J83" i="229"/>
  <c r="J82" i="229"/>
  <c r="J81" i="229"/>
  <c r="J80" i="229"/>
  <c r="J79" i="229"/>
  <c r="J78" i="229"/>
  <c r="J77" i="229"/>
  <c r="J76" i="229"/>
  <c r="J75" i="229"/>
  <c r="J74" i="229"/>
  <c r="J73" i="229"/>
  <c r="J72" i="229"/>
  <c r="J71" i="229"/>
  <c r="J70" i="229"/>
  <c r="J69" i="229"/>
  <c r="J68" i="229"/>
  <c r="J67" i="229"/>
  <c r="J66" i="229"/>
  <c r="J65" i="229"/>
  <c r="J64" i="229"/>
  <c r="J63" i="229"/>
  <c r="J62" i="229"/>
  <c r="J61" i="229"/>
  <c r="J60" i="229"/>
  <c r="J59" i="229"/>
  <c r="J58" i="229"/>
  <c r="J57" i="229"/>
  <c r="J56" i="229"/>
  <c r="J55" i="229"/>
  <c r="J54" i="229"/>
  <c r="J53" i="229"/>
  <c r="J52" i="229"/>
  <c r="J51" i="229"/>
  <c r="J50" i="229"/>
  <c r="J49" i="229"/>
  <c r="J48" i="229"/>
  <c r="J47" i="229"/>
  <c r="J46" i="229"/>
  <c r="J45" i="229"/>
  <c r="J44" i="229"/>
  <c r="J43" i="229"/>
  <c r="J42" i="229"/>
  <c r="J41" i="229"/>
  <c r="J40" i="229"/>
  <c r="J39" i="229"/>
  <c r="J38" i="229"/>
  <c r="J37" i="229"/>
  <c r="J36" i="229"/>
  <c r="J35" i="229"/>
  <c r="J34" i="229"/>
  <c r="J33" i="229"/>
  <c r="J32" i="229"/>
  <c r="J31" i="229"/>
  <c r="J30" i="229"/>
  <c r="J29" i="229"/>
  <c r="J28" i="229"/>
  <c r="J27" i="229"/>
  <c r="J26" i="229"/>
  <c r="J25" i="229"/>
  <c r="J24" i="229"/>
  <c r="J23" i="229"/>
  <c r="J22" i="229"/>
  <c r="J21" i="229"/>
  <c r="O20" i="229"/>
  <c r="J20" i="229"/>
  <c r="O19" i="229"/>
  <c r="J19" i="229"/>
  <c r="O18" i="229"/>
  <c r="J18" i="229"/>
  <c r="O17" i="229"/>
  <c r="J17" i="229"/>
  <c r="O16" i="229"/>
  <c r="J16" i="229"/>
  <c r="O15" i="229"/>
  <c r="J15" i="229"/>
  <c r="O14" i="229"/>
  <c r="J14" i="229"/>
  <c r="O13" i="229"/>
  <c r="J13" i="229"/>
  <c r="O12" i="229"/>
  <c r="J12" i="229"/>
  <c r="O11" i="229"/>
  <c r="J11" i="229"/>
  <c r="O10" i="229"/>
  <c r="J10" i="229"/>
  <c r="O9" i="229"/>
  <c r="J9" i="229"/>
  <c r="O8" i="229"/>
  <c r="O7" i="229"/>
  <c r="H3" i="229" s="1"/>
  <c r="H4" i="229" s="1"/>
  <c r="J8" i="229"/>
  <c r="I7" i="229"/>
  <c r="H7" i="229"/>
  <c r="J7" i="229"/>
  <c r="H2" i="229"/>
  <c r="B1" i="229"/>
  <c r="J357" i="228"/>
  <c r="J356" i="228"/>
  <c r="J355" i="228"/>
  <c r="J354" i="228"/>
  <c r="J353" i="228"/>
  <c r="J352" i="228"/>
  <c r="J351" i="228"/>
  <c r="J350" i="228"/>
  <c r="J349" i="228"/>
  <c r="J348" i="228"/>
  <c r="J347" i="228"/>
  <c r="J346" i="228"/>
  <c r="J345" i="228"/>
  <c r="J344" i="228"/>
  <c r="J343" i="228"/>
  <c r="J342" i="228"/>
  <c r="J341" i="228"/>
  <c r="J340" i="228"/>
  <c r="J339" i="228"/>
  <c r="J338" i="228"/>
  <c r="J337" i="228"/>
  <c r="J336" i="228"/>
  <c r="J335" i="228"/>
  <c r="J334" i="228"/>
  <c r="J333" i="228"/>
  <c r="J332" i="228"/>
  <c r="J331" i="228"/>
  <c r="J330" i="228"/>
  <c r="J329" i="228"/>
  <c r="J328" i="228"/>
  <c r="J327" i="228"/>
  <c r="J326" i="228"/>
  <c r="J325" i="228"/>
  <c r="J324" i="228"/>
  <c r="J323" i="228"/>
  <c r="J322" i="228"/>
  <c r="J321" i="228"/>
  <c r="J320" i="228"/>
  <c r="J319" i="228"/>
  <c r="J318" i="228"/>
  <c r="J317" i="228"/>
  <c r="J316" i="228"/>
  <c r="J315" i="228"/>
  <c r="J314" i="228"/>
  <c r="J313" i="228"/>
  <c r="J312" i="228"/>
  <c r="J311" i="228"/>
  <c r="J310" i="228"/>
  <c r="J309" i="228"/>
  <c r="J308" i="228"/>
  <c r="J307" i="228"/>
  <c r="J306" i="228"/>
  <c r="J305" i="228"/>
  <c r="J304" i="228"/>
  <c r="J303" i="228"/>
  <c r="J302" i="228"/>
  <c r="J301" i="228"/>
  <c r="J300" i="228"/>
  <c r="J299" i="228"/>
  <c r="J298" i="228"/>
  <c r="J297" i="228"/>
  <c r="J296" i="228"/>
  <c r="J295" i="228"/>
  <c r="J294" i="228"/>
  <c r="J293" i="228"/>
  <c r="J292" i="228"/>
  <c r="J291" i="228"/>
  <c r="J290" i="228"/>
  <c r="J289" i="228"/>
  <c r="J288" i="228"/>
  <c r="J287" i="228"/>
  <c r="J286" i="228"/>
  <c r="J285" i="228"/>
  <c r="J284" i="228"/>
  <c r="J283" i="228"/>
  <c r="J282" i="228"/>
  <c r="J281" i="228"/>
  <c r="J280" i="228"/>
  <c r="J279" i="228"/>
  <c r="J278" i="228"/>
  <c r="J277" i="228"/>
  <c r="J276" i="228"/>
  <c r="J275" i="228"/>
  <c r="J274" i="228"/>
  <c r="J273" i="228"/>
  <c r="J272" i="228"/>
  <c r="J271" i="228"/>
  <c r="J270" i="228"/>
  <c r="J269" i="228"/>
  <c r="J268" i="228"/>
  <c r="J267" i="228"/>
  <c r="J266" i="228"/>
  <c r="J265" i="228"/>
  <c r="J264" i="228"/>
  <c r="J263" i="228"/>
  <c r="J262" i="228"/>
  <c r="J261" i="228"/>
  <c r="J260" i="228"/>
  <c r="J259" i="228"/>
  <c r="J258" i="228"/>
  <c r="J257" i="228"/>
  <c r="J256" i="228"/>
  <c r="J255" i="228"/>
  <c r="J254" i="228"/>
  <c r="J253" i="228"/>
  <c r="J252" i="228"/>
  <c r="J251" i="228"/>
  <c r="J250" i="228"/>
  <c r="J249" i="228"/>
  <c r="J248" i="228"/>
  <c r="J247" i="228"/>
  <c r="J246" i="228"/>
  <c r="J245" i="228"/>
  <c r="J244" i="228"/>
  <c r="J243" i="228"/>
  <c r="J242" i="228"/>
  <c r="J241" i="228"/>
  <c r="J240" i="228"/>
  <c r="J239" i="228"/>
  <c r="J238" i="228"/>
  <c r="J237" i="228"/>
  <c r="J236" i="228"/>
  <c r="J235" i="228"/>
  <c r="J234" i="228"/>
  <c r="J233" i="228"/>
  <c r="J232" i="228"/>
  <c r="J231" i="228"/>
  <c r="J230" i="228"/>
  <c r="J229" i="228"/>
  <c r="J228" i="228"/>
  <c r="J227" i="228"/>
  <c r="J226" i="228"/>
  <c r="J225" i="228"/>
  <c r="J224" i="228"/>
  <c r="J223" i="228"/>
  <c r="J222" i="228"/>
  <c r="J221" i="228"/>
  <c r="J220" i="228"/>
  <c r="J219" i="228"/>
  <c r="J218" i="228"/>
  <c r="J217" i="228"/>
  <c r="J216" i="228"/>
  <c r="J215" i="228"/>
  <c r="J214" i="228"/>
  <c r="J213" i="228"/>
  <c r="J212" i="228"/>
  <c r="J211" i="228"/>
  <c r="J210" i="228"/>
  <c r="J209" i="228"/>
  <c r="J208" i="228"/>
  <c r="J207" i="228"/>
  <c r="J206" i="228"/>
  <c r="J205" i="228"/>
  <c r="J204" i="228"/>
  <c r="J203" i="228"/>
  <c r="J202" i="228"/>
  <c r="J201" i="228"/>
  <c r="J200" i="228"/>
  <c r="J199" i="228"/>
  <c r="J198" i="228"/>
  <c r="J197" i="228"/>
  <c r="J196" i="228"/>
  <c r="J195" i="228"/>
  <c r="J194" i="228"/>
  <c r="J193" i="228"/>
  <c r="J192" i="228"/>
  <c r="J191" i="228"/>
  <c r="J190" i="228"/>
  <c r="J189" i="228"/>
  <c r="J188" i="228"/>
  <c r="J187" i="228"/>
  <c r="J186" i="228"/>
  <c r="J185" i="228"/>
  <c r="J184" i="228"/>
  <c r="J183" i="228"/>
  <c r="J182" i="228"/>
  <c r="J181" i="228"/>
  <c r="J180" i="228"/>
  <c r="J179" i="228"/>
  <c r="J178" i="228"/>
  <c r="J177" i="228"/>
  <c r="J176" i="228"/>
  <c r="J175" i="228"/>
  <c r="J174" i="228"/>
  <c r="J173" i="228"/>
  <c r="J172" i="228"/>
  <c r="J171" i="228"/>
  <c r="J170" i="228"/>
  <c r="J169" i="228"/>
  <c r="J168" i="228"/>
  <c r="J167" i="228"/>
  <c r="J166" i="228"/>
  <c r="J165" i="228"/>
  <c r="J164" i="228"/>
  <c r="J163" i="228"/>
  <c r="J162" i="228"/>
  <c r="J161" i="228"/>
  <c r="J160" i="228"/>
  <c r="J159" i="228"/>
  <c r="J158" i="228"/>
  <c r="J157" i="228"/>
  <c r="J156" i="228"/>
  <c r="J155" i="228"/>
  <c r="J154" i="228"/>
  <c r="J153" i="228"/>
  <c r="J152" i="228"/>
  <c r="J151" i="228"/>
  <c r="J150" i="228"/>
  <c r="J149" i="228"/>
  <c r="J148" i="228"/>
  <c r="J147" i="228"/>
  <c r="J146" i="228"/>
  <c r="J145" i="228"/>
  <c r="J144" i="228"/>
  <c r="J143" i="228"/>
  <c r="J142" i="228"/>
  <c r="J141" i="228"/>
  <c r="J140" i="228"/>
  <c r="J139" i="228"/>
  <c r="J138" i="228"/>
  <c r="J137" i="228"/>
  <c r="J136" i="228"/>
  <c r="J135" i="228"/>
  <c r="J134" i="228"/>
  <c r="J133" i="228"/>
  <c r="J132" i="228"/>
  <c r="J131" i="228"/>
  <c r="J130" i="228"/>
  <c r="J129" i="228"/>
  <c r="J128" i="228"/>
  <c r="J127" i="228"/>
  <c r="J126" i="228"/>
  <c r="J125" i="228"/>
  <c r="J124" i="228"/>
  <c r="J123" i="228"/>
  <c r="J122" i="228"/>
  <c r="J121" i="228"/>
  <c r="J120" i="228"/>
  <c r="J119" i="228"/>
  <c r="J118" i="228"/>
  <c r="J117" i="228"/>
  <c r="J116" i="228"/>
  <c r="J115" i="228"/>
  <c r="J114" i="228"/>
  <c r="J113" i="228"/>
  <c r="J112" i="228"/>
  <c r="J111" i="228"/>
  <c r="J110" i="228"/>
  <c r="J109" i="228"/>
  <c r="J108" i="228"/>
  <c r="J107" i="228"/>
  <c r="J106" i="228"/>
  <c r="J105" i="228"/>
  <c r="J104" i="228"/>
  <c r="J103" i="228"/>
  <c r="J102" i="228"/>
  <c r="J101" i="228"/>
  <c r="J100" i="228"/>
  <c r="J99" i="228"/>
  <c r="J98" i="228"/>
  <c r="J97" i="228"/>
  <c r="J96" i="228"/>
  <c r="J95" i="228"/>
  <c r="J94" i="228"/>
  <c r="J93" i="228"/>
  <c r="J92" i="228"/>
  <c r="J91" i="228"/>
  <c r="J90" i="228"/>
  <c r="J89" i="228"/>
  <c r="J88" i="228"/>
  <c r="J87" i="228"/>
  <c r="J86" i="228"/>
  <c r="J85" i="228"/>
  <c r="J84" i="228"/>
  <c r="J83" i="228"/>
  <c r="J82" i="228"/>
  <c r="J81" i="228"/>
  <c r="J80" i="228"/>
  <c r="J79" i="228"/>
  <c r="J78" i="228"/>
  <c r="J77" i="228"/>
  <c r="J76" i="228"/>
  <c r="J75" i="228"/>
  <c r="J74" i="228"/>
  <c r="J73" i="228"/>
  <c r="J72" i="228"/>
  <c r="J71" i="228"/>
  <c r="J70" i="228"/>
  <c r="J69" i="228"/>
  <c r="J68" i="228"/>
  <c r="J67" i="228"/>
  <c r="J66" i="228"/>
  <c r="J65" i="228"/>
  <c r="J64" i="228"/>
  <c r="J63" i="228"/>
  <c r="J62" i="228"/>
  <c r="J61" i="228"/>
  <c r="J60" i="228"/>
  <c r="J59" i="228"/>
  <c r="J58" i="228"/>
  <c r="J57" i="228"/>
  <c r="J56" i="228"/>
  <c r="J55" i="228"/>
  <c r="J54" i="228"/>
  <c r="J53" i="228"/>
  <c r="J52" i="228"/>
  <c r="J51" i="228"/>
  <c r="J50" i="228"/>
  <c r="J49" i="228"/>
  <c r="J48" i="228"/>
  <c r="J47" i="228"/>
  <c r="J46" i="228"/>
  <c r="J45" i="228"/>
  <c r="J44" i="228"/>
  <c r="J43" i="228"/>
  <c r="J42" i="228"/>
  <c r="J41" i="228"/>
  <c r="J40" i="228"/>
  <c r="J39" i="228"/>
  <c r="J38" i="228"/>
  <c r="J37" i="228"/>
  <c r="J36" i="228"/>
  <c r="J35" i="228"/>
  <c r="J34" i="228"/>
  <c r="J33" i="228"/>
  <c r="J32" i="228"/>
  <c r="J31" i="228"/>
  <c r="J30" i="228"/>
  <c r="J29" i="228"/>
  <c r="J28" i="228"/>
  <c r="J27" i="228"/>
  <c r="J26" i="228"/>
  <c r="J25" i="228"/>
  <c r="J24" i="228"/>
  <c r="J23" i="228"/>
  <c r="J22" i="228"/>
  <c r="J21" i="228"/>
  <c r="J20" i="228"/>
  <c r="J19" i="228"/>
  <c r="J18" i="228"/>
  <c r="J17" i="228"/>
  <c r="J16" i="228"/>
  <c r="M15" i="228"/>
  <c r="J15" i="228"/>
  <c r="M14" i="228"/>
  <c r="J14" i="228"/>
  <c r="M13" i="228"/>
  <c r="J13" i="228"/>
  <c r="M12" i="228"/>
  <c r="J12" i="228"/>
  <c r="M11" i="228"/>
  <c r="J11" i="228"/>
  <c r="M10" i="228"/>
  <c r="J10" i="228"/>
  <c r="M9" i="228"/>
  <c r="J9" i="228"/>
  <c r="M8" i="228"/>
  <c r="J8" i="228"/>
  <c r="M7" i="228"/>
  <c r="H3" i="228"/>
  <c r="L7" i="228"/>
  <c r="K7" i="228"/>
  <c r="I7" i="228"/>
  <c r="H7" i="228"/>
  <c r="J7" i="228" s="1"/>
  <c r="H2" i="228"/>
  <c r="B1" i="228"/>
  <c r="J65" i="225"/>
  <c r="J64" i="225"/>
  <c r="J63" i="225"/>
  <c r="J62" i="225"/>
  <c r="J61" i="225"/>
  <c r="J60" i="225"/>
  <c r="J59" i="225"/>
  <c r="J58" i="225"/>
  <c r="J57" i="225"/>
  <c r="J56" i="225"/>
  <c r="J55" i="225"/>
  <c r="J54" i="225"/>
  <c r="J53" i="225"/>
  <c r="J52" i="225"/>
  <c r="J51" i="225"/>
  <c r="J50" i="225"/>
  <c r="J49" i="225"/>
  <c r="J48" i="225"/>
  <c r="J47" i="225"/>
  <c r="J46" i="225"/>
  <c r="J45" i="225"/>
  <c r="J44" i="225"/>
  <c r="J43" i="225"/>
  <c r="J42" i="225"/>
  <c r="J41" i="225"/>
  <c r="J40" i="225"/>
  <c r="J39" i="225"/>
  <c r="J38" i="225"/>
  <c r="J37" i="225"/>
  <c r="J36" i="225"/>
  <c r="J35" i="225"/>
  <c r="J34" i="225"/>
  <c r="J33" i="225"/>
  <c r="J32" i="225"/>
  <c r="J31" i="225"/>
  <c r="J30" i="225"/>
  <c r="J29" i="225"/>
  <c r="J28" i="225"/>
  <c r="J27" i="225"/>
  <c r="J26" i="225"/>
  <c r="J25" i="225"/>
  <c r="J24" i="225"/>
  <c r="J23" i="225"/>
  <c r="J22" i="225"/>
  <c r="J21" i="225"/>
  <c r="J20" i="225"/>
  <c r="J19" i="225"/>
  <c r="J18" i="225"/>
  <c r="J17" i="225"/>
  <c r="J16" i="225"/>
  <c r="J15" i="225"/>
  <c r="J14" i="225"/>
  <c r="J13" i="225"/>
  <c r="J12" i="225"/>
  <c r="J11" i="225"/>
  <c r="J10" i="225"/>
  <c r="J9" i="225"/>
  <c r="J8" i="225"/>
  <c r="J7" i="225"/>
  <c r="J6" i="225"/>
  <c r="I5" i="225"/>
  <c r="H5" i="225"/>
  <c r="J5" i="225"/>
  <c r="H2" i="225"/>
  <c r="B1" i="225"/>
  <c r="J65" i="224"/>
  <c r="J64" i="224"/>
  <c r="J63" i="224"/>
  <c r="J62" i="224"/>
  <c r="J61" i="224"/>
  <c r="J60" i="224"/>
  <c r="J59" i="224"/>
  <c r="J58" i="224"/>
  <c r="J57" i="224"/>
  <c r="J56" i="224"/>
  <c r="J55" i="224"/>
  <c r="J54" i="224"/>
  <c r="J53" i="224"/>
  <c r="J52" i="224"/>
  <c r="J51" i="224"/>
  <c r="J50" i="224"/>
  <c r="J49" i="224"/>
  <c r="J48" i="224"/>
  <c r="J47" i="224"/>
  <c r="J46" i="224"/>
  <c r="J45" i="224"/>
  <c r="J44" i="224"/>
  <c r="J43" i="224"/>
  <c r="J42" i="224"/>
  <c r="J41" i="224"/>
  <c r="J40" i="224"/>
  <c r="J39" i="224"/>
  <c r="J38" i="224"/>
  <c r="J37" i="224"/>
  <c r="J36" i="224"/>
  <c r="J35" i="224"/>
  <c r="J34" i="224"/>
  <c r="J33" i="224"/>
  <c r="J32" i="224"/>
  <c r="J31" i="224"/>
  <c r="J30" i="224"/>
  <c r="J29" i="224"/>
  <c r="J28" i="224"/>
  <c r="J27" i="224"/>
  <c r="J26" i="224"/>
  <c r="J25" i="224"/>
  <c r="J24" i="224"/>
  <c r="J23" i="224"/>
  <c r="J22" i="224"/>
  <c r="J21" i="224"/>
  <c r="J20" i="224"/>
  <c r="J19" i="224"/>
  <c r="J18" i="224"/>
  <c r="J17" i="224"/>
  <c r="J16" i="224"/>
  <c r="J15" i="224"/>
  <c r="J14" i="224"/>
  <c r="J13" i="224"/>
  <c r="J12" i="224"/>
  <c r="J11" i="224"/>
  <c r="J10" i="224"/>
  <c r="J9" i="224"/>
  <c r="J8" i="224"/>
  <c r="J7" i="224"/>
  <c r="J6" i="224"/>
  <c r="I5" i="224"/>
  <c r="H5" i="224"/>
  <c r="J5" i="224" s="1"/>
  <c r="H2" i="224"/>
  <c r="B1" i="224"/>
  <c r="J357" i="223"/>
  <c r="J356" i="223"/>
  <c r="J355" i="223"/>
  <c r="J354" i="223"/>
  <c r="J353" i="223"/>
  <c r="J352" i="223"/>
  <c r="J351" i="223"/>
  <c r="J350" i="223"/>
  <c r="J349" i="223"/>
  <c r="J348" i="223"/>
  <c r="J347" i="223"/>
  <c r="J346" i="223"/>
  <c r="J345" i="223"/>
  <c r="J344" i="223"/>
  <c r="J343" i="223"/>
  <c r="J342" i="223"/>
  <c r="J341" i="223"/>
  <c r="J340" i="223"/>
  <c r="J339" i="223"/>
  <c r="J338" i="223"/>
  <c r="J337" i="223"/>
  <c r="J336" i="223"/>
  <c r="J335" i="223"/>
  <c r="J334" i="223"/>
  <c r="J333" i="223"/>
  <c r="J332" i="223"/>
  <c r="J331" i="223"/>
  <c r="J330" i="223"/>
  <c r="J329" i="223"/>
  <c r="J328" i="223"/>
  <c r="J327" i="223"/>
  <c r="J326" i="223"/>
  <c r="J325" i="223"/>
  <c r="J324" i="223"/>
  <c r="J323" i="223"/>
  <c r="J322" i="223"/>
  <c r="J321" i="223"/>
  <c r="J320" i="223"/>
  <c r="J319" i="223"/>
  <c r="J318" i="223"/>
  <c r="J317" i="223"/>
  <c r="J316" i="223"/>
  <c r="J315" i="223"/>
  <c r="J314" i="223"/>
  <c r="J313" i="223"/>
  <c r="J312" i="223"/>
  <c r="J311" i="223"/>
  <c r="J310" i="223"/>
  <c r="J309" i="223"/>
  <c r="J308" i="223"/>
  <c r="J307" i="223"/>
  <c r="J306" i="223"/>
  <c r="J305" i="223"/>
  <c r="J304" i="223"/>
  <c r="J303" i="223"/>
  <c r="J302" i="223"/>
  <c r="J301" i="223"/>
  <c r="J300" i="223"/>
  <c r="J299" i="223"/>
  <c r="J298" i="223"/>
  <c r="J297" i="223"/>
  <c r="J296" i="223"/>
  <c r="J295" i="223"/>
  <c r="J294" i="223"/>
  <c r="J293" i="223"/>
  <c r="J292" i="223"/>
  <c r="J291" i="223"/>
  <c r="J290" i="223"/>
  <c r="J289" i="223"/>
  <c r="J288" i="223"/>
  <c r="J287" i="223"/>
  <c r="J286" i="223"/>
  <c r="J285" i="223"/>
  <c r="J284" i="223"/>
  <c r="J283" i="223"/>
  <c r="J282" i="223"/>
  <c r="J281" i="223"/>
  <c r="J280" i="223"/>
  <c r="J279" i="223"/>
  <c r="J278" i="223"/>
  <c r="J277" i="223"/>
  <c r="J276" i="223"/>
  <c r="J275" i="223"/>
  <c r="J274" i="223"/>
  <c r="J273" i="223"/>
  <c r="J272" i="223"/>
  <c r="J271" i="223"/>
  <c r="J270" i="223"/>
  <c r="J269" i="223"/>
  <c r="J268" i="223"/>
  <c r="J267" i="223"/>
  <c r="J266" i="223"/>
  <c r="J265" i="223"/>
  <c r="J264" i="223"/>
  <c r="J263" i="223"/>
  <c r="J262" i="223"/>
  <c r="J261" i="223"/>
  <c r="J260" i="223"/>
  <c r="J259" i="223"/>
  <c r="J258" i="223"/>
  <c r="J257" i="223"/>
  <c r="J256" i="223"/>
  <c r="J255" i="223"/>
  <c r="J254" i="223"/>
  <c r="J253" i="223"/>
  <c r="J252" i="223"/>
  <c r="J251" i="223"/>
  <c r="J250" i="223"/>
  <c r="J249" i="223"/>
  <c r="J248" i="223"/>
  <c r="J247" i="223"/>
  <c r="J246" i="223"/>
  <c r="J245" i="223"/>
  <c r="J244" i="223"/>
  <c r="J243" i="223"/>
  <c r="J242" i="223"/>
  <c r="J241" i="223"/>
  <c r="J240" i="223"/>
  <c r="J239" i="223"/>
  <c r="J238" i="223"/>
  <c r="J237" i="223"/>
  <c r="J236" i="223"/>
  <c r="J235" i="223"/>
  <c r="J234" i="223"/>
  <c r="J233" i="223"/>
  <c r="J232" i="223"/>
  <c r="J231" i="223"/>
  <c r="J230" i="223"/>
  <c r="J229" i="223"/>
  <c r="J228" i="223"/>
  <c r="J227" i="223"/>
  <c r="J226" i="223"/>
  <c r="J225" i="223"/>
  <c r="J224" i="223"/>
  <c r="J223" i="223"/>
  <c r="J222" i="223"/>
  <c r="J221" i="223"/>
  <c r="J220" i="223"/>
  <c r="J219" i="223"/>
  <c r="J218" i="223"/>
  <c r="J217" i="223"/>
  <c r="J216" i="223"/>
  <c r="J215" i="223"/>
  <c r="J214" i="223"/>
  <c r="J213" i="223"/>
  <c r="J212" i="223"/>
  <c r="J211" i="223"/>
  <c r="J210" i="223"/>
  <c r="J209" i="223"/>
  <c r="J208" i="223"/>
  <c r="J207" i="223"/>
  <c r="J206" i="223"/>
  <c r="J205" i="223"/>
  <c r="J204" i="223"/>
  <c r="J203" i="223"/>
  <c r="J202" i="223"/>
  <c r="J201" i="223"/>
  <c r="J200" i="223"/>
  <c r="J199" i="223"/>
  <c r="J198" i="223"/>
  <c r="J197" i="223"/>
  <c r="J196" i="223"/>
  <c r="J195" i="223"/>
  <c r="J194" i="223"/>
  <c r="J193" i="223"/>
  <c r="J192" i="223"/>
  <c r="J191" i="223"/>
  <c r="J190" i="223"/>
  <c r="J189" i="223"/>
  <c r="J188" i="223"/>
  <c r="J187" i="223"/>
  <c r="J186" i="223"/>
  <c r="J185" i="223"/>
  <c r="J184" i="223"/>
  <c r="J183" i="223"/>
  <c r="J182" i="223"/>
  <c r="J181" i="223"/>
  <c r="J180" i="223"/>
  <c r="J179" i="223"/>
  <c r="J178" i="223"/>
  <c r="J177" i="223"/>
  <c r="J176" i="223"/>
  <c r="J175" i="223"/>
  <c r="J174" i="223"/>
  <c r="J173" i="223"/>
  <c r="J172" i="223"/>
  <c r="J171" i="223"/>
  <c r="J170" i="223"/>
  <c r="J169" i="223"/>
  <c r="J168" i="223"/>
  <c r="J167" i="223"/>
  <c r="J166" i="223"/>
  <c r="J165" i="223"/>
  <c r="J164" i="223"/>
  <c r="J163" i="223"/>
  <c r="J162" i="223"/>
  <c r="J161" i="223"/>
  <c r="J160" i="223"/>
  <c r="J159" i="223"/>
  <c r="J158" i="223"/>
  <c r="J157" i="223"/>
  <c r="J156" i="223"/>
  <c r="J155" i="223"/>
  <c r="J154" i="223"/>
  <c r="J153" i="223"/>
  <c r="J152" i="223"/>
  <c r="J151" i="223"/>
  <c r="J150" i="223"/>
  <c r="J149" i="223"/>
  <c r="J148" i="223"/>
  <c r="J147" i="223"/>
  <c r="J146" i="223"/>
  <c r="J145" i="223"/>
  <c r="J144" i="223"/>
  <c r="J143" i="223"/>
  <c r="J142" i="223"/>
  <c r="J141" i="223"/>
  <c r="J140" i="223"/>
  <c r="J139" i="223"/>
  <c r="J138" i="223"/>
  <c r="J137" i="223"/>
  <c r="J136" i="223"/>
  <c r="J135" i="223"/>
  <c r="J134" i="223"/>
  <c r="J133" i="223"/>
  <c r="J132" i="223"/>
  <c r="J131" i="223"/>
  <c r="J130" i="223"/>
  <c r="J129" i="223"/>
  <c r="J128" i="223"/>
  <c r="J127" i="223"/>
  <c r="J126" i="223"/>
  <c r="J125" i="223"/>
  <c r="J124" i="223"/>
  <c r="J123" i="223"/>
  <c r="J122" i="223"/>
  <c r="J121" i="223"/>
  <c r="J120" i="223"/>
  <c r="J119" i="223"/>
  <c r="J118" i="223"/>
  <c r="J117" i="223"/>
  <c r="J116" i="223"/>
  <c r="J115" i="223"/>
  <c r="J114" i="223"/>
  <c r="J113" i="223"/>
  <c r="J112" i="223"/>
  <c r="J111" i="223"/>
  <c r="J110" i="223"/>
  <c r="J109" i="223"/>
  <c r="J108" i="223"/>
  <c r="J107" i="223"/>
  <c r="J106" i="223"/>
  <c r="J105" i="223"/>
  <c r="J104" i="223"/>
  <c r="J103" i="223"/>
  <c r="J102" i="223"/>
  <c r="J101" i="223"/>
  <c r="J100" i="223"/>
  <c r="J99" i="223"/>
  <c r="J98" i="223"/>
  <c r="J97" i="223"/>
  <c r="J96" i="223"/>
  <c r="J95" i="223"/>
  <c r="J94" i="223"/>
  <c r="J93" i="223"/>
  <c r="J92" i="223"/>
  <c r="J91" i="223"/>
  <c r="J90" i="223"/>
  <c r="J89" i="223"/>
  <c r="J88" i="223"/>
  <c r="J87" i="223"/>
  <c r="J86" i="223"/>
  <c r="J85" i="223"/>
  <c r="J84" i="223"/>
  <c r="J83" i="223"/>
  <c r="J82" i="223"/>
  <c r="J81" i="223"/>
  <c r="J80" i="223"/>
  <c r="J79" i="223"/>
  <c r="J78" i="223"/>
  <c r="J77" i="223"/>
  <c r="J76" i="223"/>
  <c r="J75" i="223"/>
  <c r="J74" i="223"/>
  <c r="J73" i="223"/>
  <c r="J72" i="223"/>
  <c r="J71" i="223"/>
  <c r="J70" i="223"/>
  <c r="J69" i="223"/>
  <c r="J68" i="223"/>
  <c r="J67" i="223"/>
  <c r="J66" i="223"/>
  <c r="J65" i="223"/>
  <c r="J64" i="223"/>
  <c r="J63" i="223"/>
  <c r="J62" i="223"/>
  <c r="J61" i="223"/>
  <c r="J60" i="223"/>
  <c r="J59" i="223"/>
  <c r="J58" i="223"/>
  <c r="J57" i="223"/>
  <c r="J56" i="223"/>
  <c r="J55" i="223"/>
  <c r="J54" i="223"/>
  <c r="J53" i="223"/>
  <c r="J52" i="223"/>
  <c r="J51" i="223"/>
  <c r="J50" i="223"/>
  <c r="J49" i="223"/>
  <c r="J48" i="223"/>
  <c r="J47" i="223"/>
  <c r="J46" i="223"/>
  <c r="J45" i="223"/>
  <c r="J44" i="223"/>
  <c r="J43" i="223"/>
  <c r="J42" i="223"/>
  <c r="J41" i="223"/>
  <c r="J40" i="223"/>
  <c r="J39" i="223"/>
  <c r="J38" i="223"/>
  <c r="J37" i="223"/>
  <c r="J36" i="223"/>
  <c r="J35" i="223"/>
  <c r="J34" i="223"/>
  <c r="J33" i="223"/>
  <c r="J32" i="223"/>
  <c r="J31" i="223"/>
  <c r="J30" i="223"/>
  <c r="J29" i="223"/>
  <c r="J28" i="223"/>
  <c r="J27" i="223"/>
  <c r="J26" i="223"/>
  <c r="J25" i="223"/>
  <c r="J24" i="223"/>
  <c r="J23" i="223"/>
  <c r="J22" i="223"/>
  <c r="J21" i="223"/>
  <c r="O20" i="223"/>
  <c r="J20" i="223"/>
  <c r="O19" i="223"/>
  <c r="J19" i="223"/>
  <c r="O18" i="223"/>
  <c r="J18" i="223"/>
  <c r="O17" i="223"/>
  <c r="J17" i="223"/>
  <c r="O16" i="223"/>
  <c r="J16" i="223"/>
  <c r="O15" i="223"/>
  <c r="J15" i="223"/>
  <c r="O14" i="223"/>
  <c r="J14" i="223"/>
  <c r="O13" i="223"/>
  <c r="J13" i="223"/>
  <c r="O12" i="223"/>
  <c r="J12" i="223"/>
  <c r="O11" i="223"/>
  <c r="J11" i="223"/>
  <c r="O10" i="223"/>
  <c r="J10" i="223"/>
  <c r="O9" i="223"/>
  <c r="J9" i="223"/>
  <c r="O8" i="223"/>
  <c r="O7" i="223" s="1"/>
  <c r="H3" i="223" s="1"/>
  <c r="H4" i="223" s="1"/>
  <c r="J8" i="223"/>
  <c r="I7" i="223"/>
  <c r="H7" i="223"/>
  <c r="J7" i="223" s="1"/>
  <c r="H2" i="223"/>
  <c r="B1" i="223"/>
  <c r="J357" i="222"/>
  <c r="J356" i="222"/>
  <c r="J355" i="222"/>
  <c r="J354" i="222"/>
  <c r="J353" i="222"/>
  <c r="J352" i="222"/>
  <c r="J351" i="222"/>
  <c r="J350" i="222"/>
  <c r="J349" i="222"/>
  <c r="J348" i="222"/>
  <c r="J347" i="222"/>
  <c r="J346" i="222"/>
  <c r="J345" i="222"/>
  <c r="J344" i="222"/>
  <c r="J343" i="222"/>
  <c r="J342" i="222"/>
  <c r="J341" i="222"/>
  <c r="J340" i="222"/>
  <c r="J339" i="222"/>
  <c r="J338" i="222"/>
  <c r="J337" i="222"/>
  <c r="J336" i="222"/>
  <c r="J335" i="222"/>
  <c r="J334" i="222"/>
  <c r="J333" i="222"/>
  <c r="J332" i="222"/>
  <c r="J331" i="222"/>
  <c r="J330" i="222"/>
  <c r="J329" i="222"/>
  <c r="J328" i="222"/>
  <c r="J327" i="222"/>
  <c r="J326" i="222"/>
  <c r="J325" i="222"/>
  <c r="J324" i="222"/>
  <c r="J323" i="222"/>
  <c r="J322" i="222"/>
  <c r="J321" i="222"/>
  <c r="J320" i="222"/>
  <c r="J319" i="222"/>
  <c r="J318" i="222"/>
  <c r="J317" i="222"/>
  <c r="J316" i="222"/>
  <c r="J315" i="222"/>
  <c r="J314" i="222"/>
  <c r="J313" i="222"/>
  <c r="J312" i="222"/>
  <c r="J311" i="222"/>
  <c r="J310" i="222"/>
  <c r="J309" i="222"/>
  <c r="J308" i="222"/>
  <c r="J307" i="222"/>
  <c r="J306" i="222"/>
  <c r="J305" i="222"/>
  <c r="J304" i="222"/>
  <c r="J303" i="222"/>
  <c r="J302" i="222"/>
  <c r="J301" i="222"/>
  <c r="J300" i="222"/>
  <c r="J299" i="222"/>
  <c r="J298" i="222"/>
  <c r="J297" i="222"/>
  <c r="J296" i="222"/>
  <c r="J295" i="222"/>
  <c r="J294" i="222"/>
  <c r="J293" i="222"/>
  <c r="J292" i="222"/>
  <c r="J291" i="222"/>
  <c r="J290" i="222"/>
  <c r="J289" i="222"/>
  <c r="J288" i="222"/>
  <c r="J287" i="222"/>
  <c r="J286" i="222"/>
  <c r="J285" i="222"/>
  <c r="J284" i="222"/>
  <c r="J283" i="222"/>
  <c r="J282" i="222"/>
  <c r="J281" i="222"/>
  <c r="J280" i="222"/>
  <c r="J279" i="222"/>
  <c r="J278" i="222"/>
  <c r="J277" i="222"/>
  <c r="J276" i="222"/>
  <c r="J275" i="222"/>
  <c r="J274" i="222"/>
  <c r="J273" i="222"/>
  <c r="J272" i="222"/>
  <c r="J271" i="222"/>
  <c r="J270" i="222"/>
  <c r="J269" i="222"/>
  <c r="J268" i="222"/>
  <c r="J267" i="222"/>
  <c r="J266" i="222"/>
  <c r="J265" i="222"/>
  <c r="J264" i="222"/>
  <c r="J263" i="222"/>
  <c r="J262" i="222"/>
  <c r="J261" i="222"/>
  <c r="J260" i="222"/>
  <c r="J259" i="222"/>
  <c r="J258" i="222"/>
  <c r="J257" i="222"/>
  <c r="J256" i="222"/>
  <c r="J255" i="222"/>
  <c r="J254" i="222"/>
  <c r="J253" i="222"/>
  <c r="J252" i="222"/>
  <c r="J251" i="222"/>
  <c r="J250" i="222"/>
  <c r="J249" i="222"/>
  <c r="J248" i="222"/>
  <c r="J247" i="222"/>
  <c r="J246" i="222"/>
  <c r="J245" i="222"/>
  <c r="J244" i="222"/>
  <c r="J243" i="222"/>
  <c r="J242" i="222"/>
  <c r="J241" i="222"/>
  <c r="J240" i="222"/>
  <c r="J239" i="222"/>
  <c r="J238" i="222"/>
  <c r="J237" i="222"/>
  <c r="J236" i="222"/>
  <c r="J235" i="222"/>
  <c r="J234" i="222"/>
  <c r="J233" i="222"/>
  <c r="J232" i="222"/>
  <c r="J231" i="222"/>
  <c r="J230" i="222"/>
  <c r="J229" i="222"/>
  <c r="J228" i="222"/>
  <c r="J227" i="222"/>
  <c r="J226" i="222"/>
  <c r="J225" i="222"/>
  <c r="J224" i="222"/>
  <c r="J223" i="222"/>
  <c r="J222" i="222"/>
  <c r="J221" i="222"/>
  <c r="J220" i="222"/>
  <c r="J219" i="222"/>
  <c r="J218" i="222"/>
  <c r="J217" i="222"/>
  <c r="J216" i="222"/>
  <c r="J215" i="222"/>
  <c r="J214" i="222"/>
  <c r="J213" i="222"/>
  <c r="J212" i="222"/>
  <c r="J211" i="222"/>
  <c r="J210" i="222"/>
  <c r="J209" i="222"/>
  <c r="J208" i="222"/>
  <c r="J207" i="222"/>
  <c r="J206" i="222"/>
  <c r="J205" i="222"/>
  <c r="J204" i="222"/>
  <c r="J203" i="222"/>
  <c r="J202" i="222"/>
  <c r="J201" i="222"/>
  <c r="J200" i="222"/>
  <c r="J199" i="222"/>
  <c r="J198" i="222"/>
  <c r="J197" i="222"/>
  <c r="J196" i="222"/>
  <c r="J195" i="222"/>
  <c r="J194" i="222"/>
  <c r="J193" i="222"/>
  <c r="J192" i="222"/>
  <c r="J191" i="222"/>
  <c r="J190" i="222"/>
  <c r="J189" i="222"/>
  <c r="J188" i="222"/>
  <c r="J187" i="222"/>
  <c r="J186" i="222"/>
  <c r="J185" i="222"/>
  <c r="J184" i="222"/>
  <c r="J183" i="222"/>
  <c r="J182" i="222"/>
  <c r="J181" i="222"/>
  <c r="J180" i="222"/>
  <c r="J179" i="222"/>
  <c r="J178" i="222"/>
  <c r="J177" i="222"/>
  <c r="J176" i="222"/>
  <c r="J175" i="222"/>
  <c r="J174" i="222"/>
  <c r="J173" i="222"/>
  <c r="J172" i="222"/>
  <c r="J171" i="222"/>
  <c r="J170" i="222"/>
  <c r="J169" i="222"/>
  <c r="J168" i="222"/>
  <c r="J167" i="222"/>
  <c r="J166" i="222"/>
  <c r="J165" i="222"/>
  <c r="J164" i="222"/>
  <c r="J163" i="222"/>
  <c r="J162" i="222"/>
  <c r="J161" i="222"/>
  <c r="J160" i="222"/>
  <c r="J159" i="222"/>
  <c r="J158" i="222"/>
  <c r="J157" i="222"/>
  <c r="J156" i="222"/>
  <c r="J155" i="222"/>
  <c r="J154" i="222"/>
  <c r="J153" i="222"/>
  <c r="J152" i="222"/>
  <c r="J151" i="222"/>
  <c r="J150" i="222"/>
  <c r="J149" i="222"/>
  <c r="J148" i="222"/>
  <c r="J147" i="222"/>
  <c r="J146" i="222"/>
  <c r="J145" i="222"/>
  <c r="J144" i="222"/>
  <c r="J143" i="222"/>
  <c r="J142" i="222"/>
  <c r="J141" i="222"/>
  <c r="J140" i="222"/>
  <c r="J139" i="222"/>
  <c r="J138" i="222"/>
  <c r="J137" i="222"/>
  <c r="J136" i="222"/>
  <c r="J135" i="222"/>
  <c r="J134" i="222"/>
  <c r="J133" i="222"/>
  <c r="J132" i="222"/>
  <c r="J131" i="222"/>
  <c r="J130" i="222"/>
  <c r="J129" i="222"/>
  <c r="J128" i="222"/>
  <c r="J127" i="222"/>
  <c r="J126" i="222"/>
  <c r="J125" i="222"/>
  <c r="J124" i="222"/>
  <c r="J123" i="222"/>
  <c r="J122" i="222"/>
  <c r="J121" i="222"/>
  <c r="J120" i="222"/>
  <c r="J119" i="222"/>
  <c r="J118" i="222"/>
  <c r="J117" i="222"/>
  <c r="J116" i="222"/>
  <c r="J115" i="222"/>
  <c r="J114" i="222"/>
  <c r="J113" i="222"/>
  <c r="J112" i="222"/>
  <c r="J111" i="222"/>
  <c r="J110" i="222"/>
  <c r="J109" i="222"/>
  <c r="J108" i="222"/>
  <c r="J107" i="222"/>
  <c r="J106" i="222"/>
  <c r="J105" i="222"/>
  <c r="J104" i="222"/>
  <c r="J103" i="222"/>
  <c r="J102" i="222"/>
  <c r="J101" i="222"/>
  <c r="J100" i="222"/>
  <c r="J99" i="222"/>
  <c r="J98" i="222"/>
  <c r="J97" i="222"/>
  <c r="J96" i="222"/>
  <c r="J95" i="222"/>
  <c r="J94" i="222"/>
  <c r="J93" i="222"/>
  <c r="J92" i="222"/>
  <c r="J91" i="222"/>
  <c r="J90" i="222"/>
  <c r="J89" i="222"/>
  <c r="J88" i="222"/>
  <c r="J87" i="222"/>
  <c r="J86" i="222"/>
  <c r="J85" i="222"/>
  <c r="J84" i="222"/>
  <c r="J83" i="222"/>
  <c r="J82" i="222"/>
  <c r="J81" i="222"/>
  <c r="J80" i="222"/>
  <c r="J79" i="222"/>
  <c r="J78" i="222"/>
  <c r="J77" i="222"/>
  <c r="J76" i="222"/>
  <c r="J75" i="222"/>
  <c r="J74" i="222"/>
  <c r="J73" i="222"/>
  <c r="J72" i="222"/>
  <c r="J71" i="222"/>
  <c r="J70" i="222"/>
  <c r="J69" i="222"/>
  <c r="J68" i="222"/>
  <c r="J67" i="222"/>
  <c r="J66" i="222"/>
  <c r="J65" i="222"/>
  <c r="J64" i="222"/>
  <c r="J63" i="222"/>
  <c r="J62" i="222"/>
  <c r="J61" i="222"/>
  <c r="J60" i="222"/>
  <c r="J59" i="222"/>
  <c r="J58" i="222"/>
  <c r="J57" i="222"/>
  <c r="J56" i="222"/>
  <c r="J55" i="222"/>
  <c r="J54" i="222"/>
  <c r="J53" i="222"/>
  <c r="J52" i="222"/>
  <c r="J51" i="222"/>
  <c r="J50" i="222"/>
  <c r="J49" i="222"/>
  <c r="J48" i="222"/>
  <c r="J47" i="222"/>
  <c r="J46" i="222"/>
  <c r="J45" i="222"/>
  <c r="J44" i="222"/>
  <c r="J43" i="222"/>
  <c r="J42" i="222"/>
  <c r="J41" i="222"/>
  <c r="J40" i="222"/>
  <c r="J39" i="222"/>
  <c r="J38" i="222"/>
  <c r="J37" i="222"/>
  <c r="J36" i="222"/>
  <c r="J35" i="222"/>
  <c r="J34" i="222"/>
  <c r="J33" i="222"/>
  <c r="J32" i="222"/>
  <c r="J31" i="222"/>
  <c r="J30" i="222"/>
  <c r="J29" i="222"/>
  <c r="J28" i="222"/>
  <c r="J27" i="222"/>
  <c r="J26" i="222"/>
  <c r="J25" i="222"/>
  <c r="J24" i="222"/>
  <c r="J23" i="222"/>
  <c r="J22" i="222"/>
  <c r="J21" i="222"/>
  <c r="J20" i="222"/>
  <c r="J19" i="222"/>
  <c r="J18" i="222"/>
  <c r="J17" i="222"/>
  <c r="J16" i="222"/>
  <c r="M15" i="222"/>
  <c r="J15" i="222"/>
  <c r="M14" i="222"/>
  <c r="J14" i="222"/>
  <c r="M13" i="222"/>
  <c r="J13" i="222"/>
  <c r="M12" i="222"/>
  <c r="J12" i="222"/>
  <c r="M11" i="222"/>
  <c r="J11" i="222"/>
  <c r="M10" i="222"/>
  <c r="J10" i="222"/>
  <c r="M9" i="222"/>
  <c r="M7" i="222" s="1"/>
  <c r="H3" i="222" s="1"/>
  <c r="H4" i="222" s="1"/>
  <c r="J9" i="222"/>
  <c r="M8" i="222"/>
  <c r="J8" i="222"/>
  <c r="L7" i="222"/>
  <c r="K7" i="222"/>
  <c r="J7" i="222"/>
  <c r="I7" i="222"/>
  <c r="H7" i="222"/>
  <c r="H2" i="222"/>
  <c r="B1" i="222"/>
  <c r="J65" i="219"/>
  <c r="J64" i="219"/>
  <c r="J63" i="219"/>
  <c r="J62" i="219"/>
  <c r="J61" i="219"/>
  <c r="J60" i="219"/>
  <c r="J59" i="219"/>
  <c r="J58" i="219"/>
  <c r="J57" i="219"/>
  <c r="J56" i="219"/>
  <c r="J55" i="219"/>
  <c r="J54" i="219"/>
  <c r="J53" i="219"/>
  <c r="J52" i="219"/>
  <c r="J51" i="219"/>
  <c r="J50" i="219"/>
  <c r="J49" i="219"/>
  <c r="J48" i="219"/>
  <c r="J47" i="219"/>
  <c r="J46" i="219"/>
  <c r="J45" i="219"/>
  <c r="J44" i="219"/>
  <c r="J43" i="219"/>
  <c r="J42" i="219"/>
  <c r="J41" i="219"/>
  <c r="J40" i="219"/>
  <c r="J39" i="219"/>
  <c r="J38" i="219"/>
  <c r="J37" i="219"/>
  <c r="J36" i="219"/>
  <c r="J35" i="219"/>
  <c r="J34" i="219"/>
  <c r="J33" i="219"/>
  <c r="J32" i="219"/>
  <c r="J31" i="219"/>
  <c r="J30" i="219"/>
  <c r="J29" i="219"/>
  <c r="J28" i="219"/>
  <c r="J27" i="219"/>
  <c r="J26" i="219"/>
  <c r="J25" i="219"/>
  <c r="J24" i="219"/>
  <c r="J23" i="219"/>
  <c r="J22" i="219"/>
  <c r="J21" i="219"/>
  <c r="J20" i="219"/>
  <c r="J19" i="219"/>
  <c r="J18" i="219"/>
  <c r="J17" i="219"/>
  <c r="J16" i="219"/>
  <c r="J15" i="219"/>
  <c r="J14" i="219"/>
  <c r="J13" i="219"/>
  <c r="J12" i="219"/>
  <c r="J11" i="219"/>
  <c r="J10" i="219"/>
  <c r="J9" i="219"/>
  <c r="J8" i="219"/>
  <c r="J7" i="219"/>
  <c r="J6" i="219"/>
  <c r="I5" i="219"/>
  <c r="H5" i="219"/>
  <c r="J5" i="219" s="1"/>
  <c r="H2" i="219"/>
  <c r="B1" i="219"/>
  <c r="J65" i="218"/>
  <c r="J64" i="218"/>
  <c r="J63" i="218"/>
  <c r="J62" i="218"/>
  <c r="J61" i="218"/>
  <c r="J60" i="218"/>
  <c r="J59" i="218"/>
  <c r="J58" i="218"/>
  <c r="J57" i="218"/>
  <c r="J56" i="218"/>
  <c r="J55" i="218"/>
  <c r="J54" i="218"/>
  <c r="J53" i="218"/>
  <c r="J52" i="218"/>
  <c r="J51" i="218"/>
  <c r="J50" i="218"/>
  <c r="J49" i="218"/>
  <c r="J48" i="218"/>
  <c r="J47" i="218"/>
  <c r="J46" i="218"/>
  <c r="J45" i="218"/>
  <c r="J44" i="218"/>
  <c r="J43" i="218"/>
  <c r="J42" i="218"/>
  <c r="J41" i="218"/>
  <c r="J40" i="218"/>
  <c r="J39" i="218"/>
  <c r="J38" i="218"/>
  <c r="J37" i="218"/>
  <c r="J36" i="218"/>
  <c r="J35" i="218"/>
  <c r="J34" i="218"/>
  <c r="J33" i="218"/>
  <c r="J32" i="218"/>
  <c r="J31" i="218"/>
  <c r="J30" i="218"/>
  <c r="J29" i="218"/>
  <c r="J28" i="218"/>
  <c r="J27" i="218"/>
  <c r="J26" i="218"/>
  <c r="J25" i="218"/>
  <c r="J24" i="218"/>
  <c r="J23" i="218"/>
  <c r="J22" i="218"/>
  <c r="J21" i="218"/>
  <c r="J20" i="218"/>
  <c r="J19" i="218"/>
  <c r="J18" i="218"/>
  <c r="J17" i="218"/>
  <c r="J16" i="218"/>
  <c r="J15" i="218"/>
  <c r="J14" i="218"/>
  <c r="J13" i="218"/>
  <c r="J12" i="218"/>
  <c r="J11" i="218"/>
  <c r="J10" i="218"/>
  <c r="J9" i="218"/>
  <c r="J8" i="218"/>
  <c r="J7" i="218"/>
  <c r="I5" i="218"/>
  <c r="H5" i="218"/>
  <c r="J5" i="218" s="1"/>
  <c r="H2" i="218"/>
  <c r="B1" i="218"/>
  <c r="J357" i="217"/>
  <c r="J356" i="217"/>
  <c r="J355" i="217"/>
  <c r="J354" i="217"/>
  <c r="J353" i="217"/>
  <c r="J352" i="217"/>
  <c r="J351" i="217"/>
  <c r="J350" i="217"/>
  <c r="J349" i="217"/>
  <c r="J348" i="217"/>
  <c r="J347" i="217"/>
  <c r="J346" i="217"/>
  <c r="J345" i="217"/>
  <c r="J344" i="217"/>
  <c r="J343" i="217"/>
  <c r="J342" i="217"/>
  <c r="J341" i="217"/>
  <c r="J340" i="217"/>
  <c r="J339" i="217"/>
  <c r="J338" i="217"/>
  <c r="J337" i="217"/>
  <c r="J336" i="217"/>
  <c r="J335" i="217"/>
  <c r="J334" i="217"/>
  <c r="J333" i="217"/>
  <c r="J332" i="217"/>
  <c r="J331" i="217"/>
  <c r="J330" i="217"/>
  <c r="J329" i="217"/>
  <c r="J328" i="217"/>
  <c r="J327" i="217"/>
  <c r="J326" i="217"/>
  <c r="J325" i="217"/>
  <c r="J324" i="217"/>
  <c r="J323" i="217"/>
  <c r="J322" i="217"/>
  <c r="J321" i="217"/>
  <c r="J320" i="217"/>
  <c r="J319" i="217"/>
  <c r="J318" i="217"/>
  <c r="J317" i="217"/>
  <c r="J316" i="217"/>
  <c r="J315" i="217"/>
  <c r="J314" i="217"/>
  <c r="J313" i="217"/>
  <c r="J312" i="217"/>
  <c r="J311" i="217"/>
  <c r="J310" i="217"/>
  <c r="J309" i="217"/>
  <c r="J308" i="217"/>
  <c r="J307" i="217"/>
  <c r="J306" i="217"/>
  <c r="J305" i="217"/>
  <c r="J304" i="217"/>
  <c r="J303" i="217"/>
  <c r="J302" i="217"/>
  <c r="J301" i="217"/>
  <c r="J300" i="217"/>
  <c r="J299" i="217"/>
  <c r="J298" i="217"/>
  <c r="J297" i="217"/>
  <c r="J296" i="217"/>
  <c r="J295" i="217"/>
  <c r="J294" i="217"/>
  <c r="J293" i="217"/>
  <c r="J292" i="217"/>
  <c r="J291" i="217"/>
  <c r="J290" i="217"/>
  <c r="J289" i="217"/>
  <c r="J288" i="217"/>
  <c r="J287" i="217"/>
  <c r="J286" i="217"/>
  <c r="J285" i="217"/>
  <c r="J284" i="217"/>
  <c r="J283" i="217"/>
  <c r="J282" i="217"/>
  <c r="J281" i="217"/>
  <c r="J280" i="217"/>
  <c r="J279" i="217"/>
  <c r="J278" i="217"/>
  <c r="J277" i="217"/>
  <c r="J276" i="217"/>
  <c r="J275" i="217"/>
  <c r="J274" i="217"/>
  <c r="J273" i="217"/>
  <c r="J272" i="217"/>
  <c r="J271" i="217"/>
  <c r="J270" i="217"/>
  <c r="J269" i="217"/>
  <c r="J268" i="217"/>
  <c r="J267" i="217"/>
  <c r="J266" i="217"/>
  <c r="J265" i="217"/>
  <c r="J264" i="217"/>
  <c r="J263" i="217"/>
  <c r="J262" i="217"/>
  <c r="J261" i="217"/>
  <c r="J260" i="217"/>
  <c r="J259" i="217"/>
  <c r="J258" i="217"/>
  <c r="J257" i="217"/>
  <c r="J256" i="217"/>
  <c r="J255" i="217"/>
  <c r="J254" i="217"/>
  <c r="J253" i="217"/>
  <c r="J252" i="217"/>
  <c r="J251" i="217"/>
  <c r="J250" i="217"/>
  <c r="J249" i="217"/>
  <c r="J248" i="217"/>
  <c r="J247" i="217"/>
  <c r="J246" i="217"/>
  <c r="J245" i="217"/>
  <c r="J244" i="217"/>
  <c r="J243" i="217"/>
  <c r="J242" i="217"/>
  <c r="J241" i="217"/>
  <c r="J240" i="217"/>
  <c r="J239" i="217"/>
  <c r="J238" i="217"/>
  <c r="J237" i="217"/>
  <c r="J236" i="217"/>
  <c r="J235" i="217"/>
  <c r="J234" i="217"/>
  <c r="J233" i="217"/>
  <c r="J232" i="217"/>
  <c r="J231" i="217"/>
  <c r="J230" i="217"/>
  <c r="J229" i="217"/>
  <c r="J228" i="217"/>
  <c r="J227" i="217"/>
  <c r="J226" i="217"/>
  <c r="J225" i="217"/>
  <c r="J224" i="217"/>
  <c r="J223" i="217"/>
  <c r="J222" i="217"/>
  <c r="J221" i="217"/>
  <c r="J220" i="217"/>
  <c r="J219" i="217"/>
  <c r="J218" i="217"/>
  <c r="J217" i="217"/>
  <c r="J216" i="217"/>
  <c r="J215" i="217"/>
  <c r="J214" i="217"/>
  <c r="J213" i="217"/>
  <c r="J212" i="217"/>
  <c r="J211" i="217"/>
  <c r="J210" i="217"/>
  <c r="J209" i="217"/>
  <c r="J208" i="217"/>
  <c r="J207" i="217"/>
  <c r="J206" i="217"/>
  <c r="J205" i="217"/>
  <c r="J204" i="217"/>
  <c r="J203" i="217"/>
  <c r="J202" i="217"/>
  <c r="J201" i="217"/>
  <c r="J200" i="217"/>
  <c r="J199" i="217"/>
  <c r="J198" i="217"/>
  <c r="J197" i="217"/>
  <c r="J196" i="217"/>
  <c r="J195" i="217"/>
  <c r="J194" i="217"/>
  <c r="J193" i="217"/>
  <c r="J192" i="217"/>
  <c r="J191" i="217"/>
  <c r="J190" i="217"/>
  <c r="J189" i="217"/>
  <c r="J188" i="217"/>
  <c r="J187" i="217"/>
  <c r="J186" i="217"/>
  <c r="J185" i="217"/>
  <c r="J184" i="217"/>
  <c r="J183" i="217"/>
  <c r="J182" i="217"/>
  <c r="J181" i="217"/>
  <c r="J180" i="217"/>
  <c r="J179" i="217"/>
  <c r="J178" i="217"/>
  <c r="J177" i="217"/>
  <c r="J176" i="217"/>
  <c r="J175" i="217"/>
  <c r="J174" i="217"/>
  <c r="J173" i="217"/>
  <c r="J172" i="217"/>
  <c r="J171" i="217"/>
  <c r="J170" i="217"/>
  <c r="J169" i="217"/>
  <c r="J168" i="217"/>
  <c r="J167" i="217"/>
  <c r="J166" i="217"/>
  <c r="J165" i="217"/>
  <c r="J164" i="217"/>
  <c r="J163" i="217"/>
  <c r="J162" i="217"/>
  <c r="J161" i="217"/>
  <c r="J160" i="217"/>
  <c r="J159" i="217"/>
  <c r="J158" i="217"/>
  <c r="J157" i="217"/>
  <c r="J156" i="217"/>
  <c r="J155" i="217"/>
  <c r="J154" i="217"/>
  <c r="J153" i="217"/>
  <c r="J152" i="217"/>
  <c r="J151" i="217"/>
  <c r="J150" i="217"/>
  <c r="J149" i="217"/>
  <c r="J148" i="217"/>
  <c r="J147" i="217"/>
  <c r="J146" i="217"/>
  <c r="J145" i="217"/>
  <c r="J144" i="217"/>
  <c r="J143" i="217"/>
  <c r="J142" i="217"/>
  <c r="J141" i="217"/>
  <c r="J140" i="217"/>
  <c r="J139" i="217"/>
  <c r="J138" i="217"/>
  <c r="J137" i="217"/>
  <c r="J136" i="217"/>
  <c r="J135" i="217"/>
  <c r="J134" i="217"/>
  <c r="J133" i="217"/>
  <c r="J132" i="217"/>
  <c r="J131" i="217"/>
  <c r="J130" i="217"/>
  <c r="J129" i="217"/>
  <c r="J128" i="217"/>
  <c r="J127" i="217"/>
  <c r="J126" i="217"/>
  <c r="J125" i="217"/>
  <c r="J124" i="217"/>
  <c r="J123" i="217"/>
  <c r="J122" i="217"/>
  <c r="J121" i="217"/>
  <c r="J120" i="217"/>
  <c r="J119" i="217"/>
  <c r="J118" i="217"/>
  <c r="J117" i="217"/>
  <c r="J116" i="217"/>
  <c r="J115" i="217"/>
  <c r="J114" i="217"/>
  <c r="J113" i="217"/>
  <c r="J112" i="217"/>
  <c r="J111" i="217"/>
  <c r="J110" i="217"/>
  <c r="J109" i="217"/>
  <c r="J108" i="217"/>
  <c r="J107" i="217"/>
  <c r="J106" i="217"/>
  <c r="J105" i="217"/>
  <c r="J104" i="217"/>
  <c r="J103" i="217"/>
  <c r="J102" i="217"/>
  <c r="J101" i="217"/>
  <c r="J100" i="217"/>
  <c r="J99" i="217"/>
  <c r="J98" i="217"/>
  <c r="J97" i="217"/>
  <c r="J96" i="217"/>
  <c r="J95" i="217"/>
  <c r="J94" i="217"/>
  <c r="J93" i="217"/>
  <c r="J92" i="217"/>
  <c r="J91" i="217"/>
  <c r="J90" i="217"/>
  <c r="J89" i="217"/>
  <c r="J88" i="217"/>
  <c r="J87" i="217"/>
  <c r="J86" i="217"/>
  <c r="J85" i="217"/>
  <c r="J84" i="217"/>
  <c r="J83" i="217"/>
  <c r="J82" i="217"/>
  <c r="J81" i="217"/>
  <c r="J80" i="217"/>
  <c r="J79" i="217"/>
  <c r="J78" i="217"/>
  <c r="J77" i="217"/>
  <c r="J76" i="217"/>
  <c r="J75" i="217"/>
  <c r="J74" i="217"/>
  <c r="J73" i="217"/>
  <c r="J72" i="217"/>
  <c r="J71" i="217"/>
  <c r="J70" i="217"/>
  <c r="J69" i="217"/>
  <c r="J68" i="217"/>
  <c r="J67" i="217"/>
  <c r="J66" i="217"/>
  <c r="J65" i="217"/>
  <c r="J64" i="217"/>
  <c r="J63" i="217"/>
  <c r="J62" i="217"/>
  <c r="J61" i="217"/>
  <c r="J60" i="217"/>
  <c r="J59" i="217"/>
  <c r="J58" i="217"/>
  <c r="J57" i="217"/>
  <c r="J56" i="217"/>
  <c r="J55" i="217"/>
  <c r="J54" i="217"/>
  <c r="J53" i="217"/>
  <c r="J52" i="217"/>
  <c r="J51" i="217"/>
  <c r="J50" i="217"/>
  <c r="J49" i="217"/>
  <c r="J48" i="217"/>
  <c r="J47" i="217"/>
  <c r="J46" i="217"/>
  <c r="J45" i="217"/>
  <c r="J44" i="217"/>
  <c r="J43" i="217"/>
  <c r="J42" i="217"/>
  <c r="J41" i="217"/>
  <c r="J40" i="217"/>
  <c r="J39" i="217"/>
  <c r="J38" i="217"/>
  <c r="J37" i="217"/>
  <c r="J36" i="217"/>
  <c r="J35" i="217"/>
  <c r="J34" i="217"/>
  <c r="J33" i="217"/>
  <c r="J32" i="217"/>
  <c r="J31" i="217"/>
  <c r="J30" i="217"/>
  <c r="J29" i="217"/>
  <c r="J28" i="217"/>
  <c r="J27" i="217"/>
  <c r="J26" i="217"/>
  <c r="J25" i="217"/>
  <c r="J24" i="217"/>
  <c r="J23" i="217"/>
  <c r="J22" i="217"/>
  <c r="J21" i="217"/>
  <c r="O20" i="217"/>
  <c r="J20" i="217"/>
  <c r="O19" i="217"/>
  <c r="J19" i="217"/>
  <c r="O18" i="217"/>
  <c r="J18" i="217"/>
  <c r="O17" i="217"/>
  <c r="J17" i="217"/>
  <c r="O16" i="217"/>
  <c r="J16" i="217"/>
  <c r="O15" i="217"/>
  <c r="J15" i="217"/>
  <c r="O14" i="217"/>
  <c r="J14" i="217"/>
  <c r="O13" i="217"/>
  <c r="J13" i="217"/>
  <c r="O12" i="217"/>
  <c r="J12" i="217"/>
  <c r="O11" i="217"/>
  <c r="J11" i="217"/>
  <c r="O10" i="217"/>
  <c r="J10" i="217"/>
  <c r="O9" i="217"/>
  <c r="J9" i="217"/>
  <c r="O8" i="217"/>
  <c r="O7" i="217" s="1"/>
  <c r="H3" i="217" s="1"/>
  <c r="H4" i="217" s="1"/>
  <c r="J8" i="217"/>
  <c r="I7" i="217"/>
  <c r="H7" i="217"/>
  <c r="J7" i="217"/>
  <c r="H2" i="217"/>
  <c r="B1" i="217"/>
  <c r="J357" i="216"/>
  <c r="J356" i="216"/>
  <c r="J355" i="216"/>
  <c r="J354" i="216"/>
  <c r="J353" i="216"/>
  <c r="J352" i="216"/>
  <c r="J351" i="216"/>
  <c r="J350" i="216"/>
  <c r="J349" i="216"/>
  <c r="J348" i="216"/>
  <c r="J347" i="216"/>
  <c r="J346" i="216"/>
  <c r="J345" i="216"/>
  <c r="J344" i="216"/>
  <c r="J343" i="216"/>
  <c r="J342" i="216"/>
  <c r="J341" i="216"/>
  <c r="J340" i="216"/>
  <c r="J339" i="216"/>
  <c r="J338" i="216"/>
  <c r="J337" i="216"/>
  <c r="J336" i="216"/>
  <c r="J335" i="216"/>
  <c r="J334" i="216"/>
  <c r="J333" i="216"/>
  <c r="J332" i="216"/>
  <c r="J331" i="216"/>
  <c r="J330" i="216"/>
  <c r="J329" i="216"/>
  <c r="J328" i="216"/>
  <c r="J327" i="216"/>
  <c r="J326" i="216"/>
  <c r="J325" i="216"/>
  <c r="J324" i="216"/>
  <c r="J323" i="216"/>
  <c r="J322" i="216"/>
  <c r="J321" i="216"/>
  <c r="J320" i="216"/>
  <c r="J319" i="216"/>
  <c r="J318" i="216"/>
  <c r="J317" i="216"/>
  <c r="J316" i="216"/>
  <c r="J315" i="216"/>
  <c r="J314" i="216"/>
  <c r="J313" i="216"/>
  <c r="J312" i="216"/>
  <c r="J311" i="216"/>
  <c r="J310" i="216"/>
  <c r="J309" i="216"/>
  <c r="J308" i="216"/>
  <c r="J307" i="216"/>
  <c r="J306" i="216"/>
  <c r="J305" i="216"/>
  <c r="J304" i="216"/>
  <c r="J303" i="216"/>
  <c r="J302" i="216"/>
  <c r="J301" i="216"/>
  <c r="J300" i="216"/>
  <c r="J299" i="216"/>
  <c r="J298" i="216"/>
  <c r="J297" i="216"/>
  <c r="J296" i="216"/>
  <c r="J295" i="216"/>
  <c r="J294" i="216"/>
  <c r="J293" i="216"/>
  <c r="J292" i="216"/>
  <c r="J291" i="216"/>
  <c r="J290" i="216"/>
  <c r="J289" i="216"/>
  <c r="J288" i="216"/>
  <c r="J287" i="216"/>
  <c r="J286" i="216"/>
  <c r="J285" i="216"/>
  <c r="J284" i="216"/>
  <c r="J283" i="216"/>
  <c r="J282" i="216"/>
  <c r="J281" i="216"/>
  <c r="J280" i="216"/>
  <c r="J279" i="216"/>
  <c r="J278" i="216"/>
  <c r="J277" i="216"/>
  <c r="J276" i="216"/>
  <c r="J275" i="216"/>
  <c r="J274" i="216"/>
  <c r="J273" i="216"/>
  <c r="J272" i="216"/>
  <c r="J271" i="216"/>
  <c r="J270" i="216"/>
  <c r="J269" i="216"/>
  <c r="J268" i="216"/>
  <c r="J267" i="216"/>
  <c r="J266" i="216"/>
  <c r="J265" i="216"/>
  <c r="J264" i="216"/>
  <c r="J263" i="216"/>
  <c r="J262" i="216"/>
  <c r="J261" i="216"/>
  <c r="J260" i="216"/>
  <c r="J259" i="216"/>
  <c r="J258" i="216"/>
  <c r="J257" i="216"/>
  <c r="J256" i="216"/>
  <c r="J255" i="216"/>
  <c r="J254" i="216"/>
  <c r="J253" i="216"/>
  <c r="J252" i="216"/>
  <c r="J251" i="216"/>
  <c r="J250" i="216"/>
  <c r="J249" i="216"/>
  <c r="J248" i="216"/>
  <c r="J247" i="216"/>
  <c r="J246" i="216"/>
  <c r="J245" i="216"/>
  <c r="J244" i="216"/>
  <c r="J243" i="216"/>
  <c r="J242" i="216"/>
  <c r="J241" i="216"/>
  <c r="J240" i="216"/>
  <c r="J239" i="216"/>
  <c r="J238" i="216"/>
  <c r="J237" i="216"/>
  <c r="J236" i="216"/>
  <c r="J235" i="216"/>
  <c r="J234" i="216"/>
  <c r="J233" i="216"/>
  <c r="J232" i="216"/>
  <c r="J231" i="216"/>
  <c r="J230" i="216"/>
  <c r="J229" i="216"/>
  <c r="J228" i="216"/>
  <c r="J227" i="216"/>
  <c r="J226" i="216"/>
  <c r="J225" i="216"/>
  <c r="J224" i="216"/>
  <c r="J223" i="216"/>
  <c r="J222" i="216"/>
  <c r="J221" i="216"/>
  <c r="J220" i="216"/>
  <c r="J219" i="216"/>
  <c r="J218" i="216"/>
  <c r="J217" i="216"/>
  <c r="J216" i="216"/>
  <c r="J215" i="216"/>
  <c r="J214" i="216"/>
  <c r="J213" i="216"/>
  <c r="J212" i="216"/>
  <c r="J211" i="216"/>
  <c r="J210" i="216"/>
  <c r="J209" i="216"/>
  <c r="J208" i="216"/>
  <c r="J207" i="216"/>
  <c r="J206" i="216"/>
  <c r="J205" i="216"/>
  <c r="J204" i="216"/>
  <c r="J203" i="216"/>
  <c r="J202" i="216"/>
  <c r="J201" i="216"/>
  <c r="J200" i="216"/>
  <c r="J199" i="216"/>
  <c r="J198" i="216"/>
  <c r="J197" i="216"/>
  <c r="J196" i="216"/>
  <c r="J195" i="216"/>
  <c r="J194" i="216"/>
  <c r="J193" i="216"/>
  <c r="J192" i="216"/>
  <c r="J191" i="216"/>
  <c r="J190" i="216"/>
  <c r="J189" i="216"/>
  <c r="J188" i="216"/>
  <c r="J187" i="216"/>
  <c r="J186" i="216"/>
  <c r="J185" i="216"/>
  <c r="J184" i="216"/>
  <c r="J183" i="216"/>
  <c r="J182" i="216"/>
  <c r="J181" i="216"/>
  <c r="J180" i="216"/>
  <c r="J179" i="216"/>
  <c r="J178" i="216"/>
  <c r="J177" i="216"/>
  <c r="J176" i="216"/>
  <c r="J175" i="216"/>
  <c r="J174" i="216"/>
  <c r="J173" i="216"/>
  <c r="J172" i="216"/>
  <c r="J171" i="216"/>
  <c r="J170" i="216"/>
  <c r="J169" i="216"/>
  <c r="J168" i="216"/>
  <c r="J167" i="216"/>
  <c r="J166" i="216"/>
  <c r="J165" i="216"/>
  <c r="J164" i="216"/>
  <c r="J163" i="216"/>
  <c r="J162" i="216"/>
  <c r="J161" i="216"/>
  <c r="J160" i="216"/>
  <c r="J159" i="216"/>
  <c r="J158" i="216"/>
  <c r="J157" i="216"/>
  <c r="J156" i="216"/>
  <c r="J155" i="216"/>
  <c r="J154" i="216"/>
  <c r="J153" i="216"/>
  <c r="J152" i="216"/>
  <c r="J151" i="216"/>
  <c r="J150" i="216"/>
  <c r="J149" i="216"/>
  <c r="J148" i="216"/>
  <c r="J147" i="216"/>
  <c r="J146" i="216"/>
  <c r="J145" i="216"/>
  <c r="J144" i="216"/>
  <c r="J143" i="216"/>
  <c r="J142" i="216"/>
  <c r="J141" i="216"/>
  <c r="J140" i="216"/>
  <c r="J139" i="216"/>
  <c r="J138" i="216"/>
  <c r="J137" i="216"/>
  <c r="J136" i="216"/>
  <c r="J135" i="216"/>
  <c r="J134" i="216"/>
  <c r="J133" i="216"/>
  <c r="J132" i="216"/>
  <c r="J131" i="216"/>
  <c r="J130" i="216"/>
  <c r="J129" i="216"/>
  <c r="J128" i="216"/>
  <c r="J127" i="216"/>
  <c r="J126" i="216"/>
  <c r="J125" i="216"/>
  <c r="J124" i="216"/>
  <c r="J123" i="216"/>
  <c r="J122" i="216"/>
  <c r="J121" i="216"/>
  <c r="J120" i="216"/>
  <c r="J119" i="216"/>
  <c r="J118" i="216"/>
  <c r="J117" i="216"/>
  <c r="J116" i="216"/>
  <c r="J115" i="216"/>
  <c r="J114" i="216"/>
  <c r="J113" i="216"/>
  <c r="J112" i="216"/>
  <c r="J111" i="216"/>
  <c r="J110" i="216"/>
  <c r="J109" i="216"/>
  <c r="J108" i="216"/>
  <c r="J107" i="216"/>
  <c r="J106" i="216"/>
  <c r="J105" i="216"/>
  <c r="J104" i="216"/>
  <c r="J103" i="216"/>
  <c r="J102" i="216"/>
  <c r="J101" i="216"/>
  <c r="J100" i="216"/>
  <c r="J99" i="216"/>
  <c r="J98" i="216"/>
  <c r="J97" i="216"/>
  <c r="J96" i="216"/>
  <c r="J95" i="216"/>
  <c r="J94" i="216"/>
  <c r="J93" i="216"/>
  <c r="J92" i="216"/>
  <c r="J91" i="216"/>
  <c r="J90" i="216"/>
  <c r="J89" i="216"/>
  <c r="J88" i="216"/>
  <c r="J87" i="216"/>
  <c r="J86" i="216"/>
  <c r="J85" i="216"/>
  <c r="J84" i="216"/>
  <c r="J83" i="216"/>
  <c r="J82" i="216"/>
  <c r="J81" i="216"/>
  <c r="J80" i="216"/>
  <c r="J79" i="216"/>
  <c r="J78" i="216"/>
  <c r="J77" i="216"/>
  <c r="J76" i="216"/>
  <c r="J75" i="216"/>
  <c r="J74" i="216"/>
  <c r="J73" i="216"/>
  <c r="J72" i="216"/>
  <c r="J71" i="216"/>
  <c r="J70" i="216"/>
  <c r="J69" i="216"/>
  <c r="J68" i="216"/>
  <c r="J67" i="216"/>
  <c r="J66" i="216"/>
  <c r="J65" i="216"/>
  <c r="J64" i="216"/>
  <c r="J63" i="216"/>
  <c r="J62" i="216"/>
  <c r="J61" i="216"/>
  <c r="J60" i="216"/>
  <c r="J59" i="216"/>
  <c r="J58" i="216"/>
  <c r="J57" i="216"/>
  <c r="J56" i="216"/>
  <c r="J55" i="216"/>
  <c r="J54" i="216"/>
  <c r="J53" i="216"/>
  <c r="J52" i="216"/>
  <c r="J51" i="216"/>
  <c r="J50" i="216"/>
  <c r="J49" i="216"/>
  <c r="J48" i="216"/>
  <c r="J47" i="216"/>
  <c r="J46" i="216"/>
  <c r="J45" i="216"/>
  <c r="J44" i="216"/>
  <c r="J43" i="216"/>
  <c r="J42" i="216"/>
  <c r="J41" i="216"/>
  <c r="J40" i="216"/>
  <c r="J39" i="216"/>
  <c r="J38" i="216"/>
  <c r="J37" i="216"/>
  <c r="J36" i="216"/>
  <c r="J35" i="216"/>
  <c r="J34" i="216"/>
  <c r="J33" i="216"/>
  <c r="J32" i="216"/>
  <c r="J31" i="216"/>
  <c r="J30" i="216"/>
  <c r="J29" i="216"/>
  <c r="J28" i="216"/>
  <c r="J27" i="216"/>
  <c r="J26" i="216"/>
  <c r="J25" i="216"/>
  <c r="J24" i="216"/>
  <c r="J23" i="216"/>
  <c r="J22" i="216"/>
  <c r="J21" i="216"/>
  <c r="J20" i="216"/>
  <c r="J19" i="216"/>
  <c r="J18" i="216"/>
  <c r="J17" i="216"/>
  <c r="J16" i="216"/>
  <c r="M15" i="216"/>
  <c r="J15" i="216"/>
  <c r="M14" i="216"/>
  <c r="J14" i="216"/>
  <c r="M13" i="216"/>
  <c r="J13" i="216"/>
  <c r="M12" i="216"/>
  <c r="J12" i="216"/>
  <c r="M11" i="216"/>
  <c r="J11" i="216"/>
  <c r="M10" i="216"/>
  <c r="J10" i="216"/>
  <c r="M9" i="216"/>
  <c r="J9" i="216"/>
  <c r="M8" i="216"/>
  <c r="M7" i="216" s="1"/>
  <c r="H3" i="216" s="1"/>
  <c r="H4" i="216" s="1"/>
  <c r="J8" i="216"/>
  <c r="L7" i="216"/>
  <c r="K7" i="216"/>
  <c r="I7" i="216"/>
  <c r="H7" i="216"/>
  <c r="J7" i="216"/>
  <c r="H2" i="216"/>
  <c r="B1" i="216"/>
  <c r="J65" i="213"/>
  <c r="J64" i="213"/>
  <c r="J63" i="213"/>
  <c r="J62" i="213"/>
  <c r="J61" i="213"/>
  <c r="J60" i="213"/>
  <c r="J59" i="213"/>
  <c r="J58" i="213"/>
  <c r="J57" i="213"/>
  <c r="J56" i="213"/>
  <c r="J55" i="213"/>
  <c r="J54" i="213"/>
  <c r="J53" i="213"/>
  <c r="J52" i="213"/>
  <c r="J51" i="213"/>
  <c r="J50" i="213"/>
  <c r="J49" i="213"/>
  <c r="J48" i="213"/>
  <c r="J47" i="213"/>
  <c r="J46" i="213"/>
  <c r="J45" i="213"/>
  <c r="J44" i="213"/>
  <c r="J43" i="213"/>
  <c r="J42" i="213"/>
  <c r="J41" i="213"/>
  <c r="J40" i="213"/>
  <c r="J39" i="213"/>
  <c r="J38" i="213"/>
  <c r="J37" i="213"/>
  <c r="J36" i="213"/>
  <c r="J35" i="213"/>
  <c r="J34" i="213"/>
  <c r="J33" i="213"/>
  <c r="J32" i="213"/>
  <c r="J31" i="213"/>
  <c r="J30" i="213"/>
  <c r="J29" i="213"/>
  <c r="J28" i="213"/>
  <c r="J27" i="213"/>
  <c r="J26" i="213"/>
  <c r="J25" i="213"/>
  <c r="J24" i="213"/>
  <c r="J23" i="213"/>
  <c r="J22" i="213"/>
  <c r="J21" i="213"/>
  <c r="J20" i="213"/>
  <c r="J19" i="213"/>
  <c r="J18" i="213"/>
  <c r="J17" i="213"/>
  <c r="J16" i="213"/>
  <c r="J15" i="213"/>
  <c r="J14" i="213"/>
  <c r="J13" i="213"/>
  <c r="J12" i="213"/>
  <c r="J11" i="213"/>
  <c r="J10" i="213"/>
  <c r="J9" i="213"/>
  <c r="J8" i="213"/>
  <c r="J7" i="213"/>
  <c r="I5" i="213"/>
  <c r="H5" i="213"/>
  <c r="J5" i="213" s="1"/>
  <c r="H2" i="213"/>
  <c r="B1" i="213"/>
  <c r="J65" i="212"/>
  <c r="J64" i="212"/>
  <c r="J63" i="212"/>
  <c r="J62" i="212"/>
  <c r="J61" i="212"/>
  <c r="J60" i="212"/>
  <c r="J59" i="212"/>
  <c r="J58" i="212"/>
  <c r="J57" i="212"/>
  <c r="J56" i="212"/>
  <c r="J55" i="212"/>
  <c r="J54" i="212"/>
  <c r="J53" i="212"/>
  <c r="J52" i="212"/>
  <c r="J51" i="212"/>
  <c r="J50" i="212"/>
  <c r="J49" i="212"/>
  <c r="J48" i="212"/>
  <c r="J47" i="212"/>
  <c r="J46" i="212"/>
  <c r="J45" i="212"/>
  <c r="J44" i="212"/>
  <c r="J43" i="212"/>
  <c r="J42" i="212"/>
  <c r="J41" i="212"/>
  <c r="J40" i="212"/>
  <c r="J39" i="212"/>
  <c r="J38" i="212"/>
  <c r="J37" i="212"/>
  <c r="J36" i="212"/>
  <c r="J35" i="212"/>
  <c r="J34" i="212"/>
  <c r="J33" i="212"/>
  <c r="J32" i="212"/>
  <c r="J31" i="212"/>
  <c r="J30" i="212"/>
  <c r="J29" i="212"/>
  <c r="J28" i="212"/>
  <c r="J27" i="212"/>
  <c r="J26" i="212"/>
  <c r="J25" i="212"/>
  <c r="J24" i="212"/>
  <c r="J23" i="212"/>
  <c r="J22" i="212"/>
  <c r="J21" i="212"/>
  <c r="J20" i="212"/>
  <c r="J19" i="212"/>
  <c r="J18" i="212"/>
  <c r="J17" i="212"/>
  <c r="J16" i="212"/>
  <c r="J15" i="212"/>
  <c r="J14" i="212"/>
  <c r="J13" i="212"/>
  <c r="J12" i="212"/>
  <c r="J11" i="212"/>
  <c r="J10" i="212"/>
  <c r="J9" i="212"/>
  <c r="J8" i="212"/>
  <c r="J7" i="212"/>
  <c r="J6" i="212"/>
  <c r="I5" i="212"/>
  <c r="H5" i="212"/>
  <c r="J5" i="212" s="1"/>
  <c r="H2" i="212"/>
  <c r="B1" i="212"/>
  <c r="J357" i="211"/>
  <c r="J356" i="211"/>
  <c r="J355" i="211"/>
  <c r="J354" i="211"/>
  <c r="J353" i="211"/>
  <c r="J352" i="211"/>
  <c r="J351" i="211"/>
  <c r="J350" i="211"/>
  <c r="J349" i="211"/>
  <c r="J348" i="211"/>
  <c r="J347" i="211"/>
  <c r="J346" i="211"/>
  <c r="J345" i="211"/>
  <c r="J344" i="211"/>
  <c r="J343" i="211"/>
  <c r="J342" i="211"/>
  <c r="J341" i="211"/>
  <c r="J340" i="211"/>
  <c r="J339" i="211"/>
  <c r="J338" i="211"/>
  <c r="J337" i="211"/>
  <c r="J336" i="211"/>
  <c r="J335" i="211"/>
  <c r="J334" i="211"/>
  <c r="J333" i="211"/>
  <c r="J332" i="211"/>
  <c r="J331" i="211"/>
  <c r="J330" i="211"/>
  <c r="J329" i="211"/>
  <c r="J328" i="211"/>
  <c r="J327" i="211"/>
  <c r="J326" i="211"/>
  <c r="J325" i="211"/>
  <c r="J324" i="211"/>
  <c r="J323" i="211"/>
  <c r="J322" i="211"/>
  <c r="J321" i="211"/>
  <c r="J320" i="211"/>
  <c r="J319" i="211"/>
  <c r="J318" i="211"/>
  <c r="J317" i="211"/>
  <c r="J316" i="211"/>
  <c r="J315" i="211"/>
  <c r="J314" i="211"/>
  <c r="J313" i="211"/>
  <c r="J312" i="211"/>
  <c r="J311" i="211"/>
  <c r="J310" i="211"/>
  <c r="J309" i="211"/>
  <c r="J308" i="211"/>
  <c r="J307" i="211"/>
  <c r="J306" i="211"/>
  <c r="J305" i="211"/>
  <c r="J304" i="211"/>
  <c r="J303" i="211"/>
  <c r="J302" i="211"/>
  <c r="J301" i="211"/>
  <c r="J300" i="211"/>
  <c r="J299" i="211"/>
  <c r="J298" i="211"/>
  <c r="J297" i="211"/>
  <c r="J296" i="211"/>
  <c r="J295" i="211"/>
  <c r="J294" i="211"/>
  <c r="J293" i="211"/>
  <c r="J292" i="211"/>
  <c r="J291" i="211"/>
  <c r="J290" i="211"/>
  <c r="J289" i="211"/>
  <c r="J288" i="211"/>
  <c r="J287" i="211"/>
  <c r="J286" i="211"/>
  <c r="J285" i="211"/>
  <c r="J284" i="211"/>
  <c r="J283" i="211"/>
  <c r="J282" i="211"/>
  <c r="J281" i="211"/>
  <c r="J280" i="211"/>
  <c r="J279" i="211"/>
  <c r="J278" i="211"/>
  <c r="J277" i="211"/>
  <c r="J276" i="211"/>
  <c r="J275" i="211"/>
  <c r="J274" i="211"/>
  <c r="J273" i="211"/>
  <c r="J272" i="211"/>
  <c r="J271" i="211"/>
  <c r="J270" i="211"/>
  <c r="J269" i="211"/>
  <c r="J268" i="211"/>
  <c r="J267" i="211"/>
  <c r="J266" i="211"/>
  <c r="J265" i="211"/>
  <c r="J264" i="211"/>
  <c r="J263" i="211"/>
  <c r="J262" i="211"/>
  <c r="J261" i="211"/>
  <c r="J260" i="211"/>
  <c r="J259" i="211"/>
  <c r="J258" i="211"/>
  <c r="J257" i="211"/>
  <c r="J256" i="211"/>
  <c r="J255" i="211"/>
  <c r="J254" i="211"/>
  <c r="J253" i="211"/>
  <c r="J252" i="211"/>
  <c r="J251" i="211"/>
  <c r="J250" i="211"/>
  <c r="J249" i="211"/>
  <c r="J248" i="211"/>
  <c r="J247" i="211"/>
  <c r="J246" i="211"/>
  <c r="J245" i="211"/>
  <c r="J244" i="211"/>
  <c r="J243" i="211"/>
  <c r="J242" i="211"/>
  <c r="J241" i="211"/>
  <c r="J240" i="211"/>
  <c r="J239" i="211"/>
  <c r="J238" i="211"/>
  <c r="J237" i="211"/>
  <c r="J236" i="211"/>
  <c r="J235" i="211"/>
  <c r="J234" i="211"/>
  <c r="J233" i="211"/>
  <c r="J232" i="211"/>
  <c r="J231" i="211"/>
  <c r="J230" i="211"/>
  <c r="J229" i="211"/>
  <c r="J228" i="211"/>
  <c r="J227" i="211"/>
  <c r="J226" i="211"/>
  <c r="J225" i="211"/>
  <c r="J224" i="211"/>
  <c r="J223" i="211"/>
  <c r="J222" i="211"/>
  <c r="J221" i="211"/>
  <c r="J220" i="211"/>
  <c r="J219" i="211"/>
  <c r="J218" i="211"/>
  <c r="J217" i="211"/>
  <c r="J216" i="211"/>
  <c r="J215" i="211"/>
  <c r="J214" i="211"/>
  <c r="J213" i="211"/>
  <c r="J212" i="211"/>
  <c r="J211" i="211"/>
  <c r="J210" i="211"/>
  <c r="J209" i="211"/>
  <c r="J208" i="211"/>
  <c r="J207" i="211"/>
  <c r="J206" i="211"/>
  <c r="J205" i="211"/>
  <c r="J204" i="211"/>
  <c r="J203" i="211"/>
  <c r="J202" i="211"/>
  <c r="J201" i="211"/>
  <c r="J200" i="211"/>
  <c r="J199" i="211"/>
  <c r="J198" i="211"/>
  <c r="J197" i="211"/>
  <c r="J196" i="211"/>
  <c r="J195" i="211"/>
  <c r="J194" i="211"/>
  <c r="J193" i="211"/>
  <c r="J192" i="211"/>
  <c r="J191" i="211"/>
  <c r="J190" i="211"/>
  <c r="J189" i="211"/>
  <c r="J188" i="211"/>
  <c r="J187" i="211"/>
  <c r="J186" i="211"/>
  <c r="J185" i="211"/>
  <c r="J184" i="211"/>
  <c r="J183" i="211"/>
  <c r="J182" i="211"/>
  <c r="J181" i="211"/>
  <c r="J180" i="211"/>
  <c r="J179" i="211"/>
  <c r="J178" i="211"/>
  <c r="J177" i="211"/>
  <c r="J176" i="211"/>
  <c r="J175" i="211"/>
  <c r="J174" i="211"/>
  <c r="J173" i="211"/>
  <c r="J172" i="211"/>
  <c r="J171" i="211"/>
  <c r="J170" i="211"/>
  <c r="J169" i="211"/>
  <c r="J168" i="211"/>
  <c r="J167" i="211"/>
  <c r="J166" i="211"/>
  <c r="J165" i="211"/>
  <c r="J164" i="211"/>
  <c r="J163" i="211"/>
  <c r="J162" i="211"/>
  <c r="J161" i="211"/>
  <c r="J160" i="211"/>
  <c r="J159" i="211"/>
  <c r="J158" i="211"/>
  <c r="J157" i="211"/>
  <c r="J156" i="211"/>
  <c r="J155" i="211"/>
  <c r="J154" i="211"/>
  <c r="J153" i="211"/>
  <c r="J152" i="211"/>
  <c r="J151" i="211"/>
  <c r="J150" i="211"/>
  <c r="J149" i="211"/>
  <c r="J148" i="211"/>
  <c r="J147" i="211"/>
  <c r="J146" i="211"/>
  <c r="J145" i="211"/>
  <c r="J144" i="211"/>
  <c r="J143" i="211"/>
  <c r="J142" i="211"/>
  <c r="J141" i="211"/>
  <c r="J140" i="211"/>
  <c r="J139" i="211"/>
  <c r="J138" i="211"/>
  <c r="J137" i="211"/>
  <c r="J136" i="211"/>
  <c r="J135" i="211"/>
  <c r="J134" i="211"/>
  <c r="J133" i="211"/>
  <c r="J132" i="211"/>
  <c r="J131" i="211"/>
  <c r="J130" i="211"/>
  <c r="J129" i="211"/>
  <c r="J128" i="211"/>
  <c r="J127" i="211"/>
  <c r="J126" i="211"/>
  <c r="J125" i="211"/>
  <c r="J124" i="211"/>
  <c r="J123" i="211"/>
  <c r="J122" i="211"/>
  <c r="J121" i="211"/>
  <c r="J120" i="211"/>
  <c r="J119" i="211"/>
  <c r="J118" i="211"/>
  <c r="J117" i="211"/>
  <c r="J116" i="211"/>
  <c r="J115" i="211"/>
  <c r="J114" i="211"/>
  <c r="J113" i="211"/>
  <c r="J112" i="211"/>
  <c r="J111" i="211"/>
  <c r="J110" i="211"/>
  <c r="J109" i="211"/>
  <c r="J108" i="211"/>
  <c r="J107" i="211"/>
  <c r="J106" i="211"/>
  <c r="J105" i="211"/>
  <c r="J104" i="211"/>
  <c r="J103" i="211"/>
  <c r="J102" i="211"/>
  <c r="J101" i="211"/>
  <c r="J100" i="211"/>
  <c r="J99" i="211"/>
  <c r="J98" i="211"/>
  <c r="J97" i="211"/>
  <c r="J96" i="211"/>
  <c r="J95" i="211"/>
  <c r="J94" i="211"/>
  <c r="J93" i="211"/>
  <c r="J92" i="211"/>
  <c r="J91" i="211"/>
  <c r="J90" i="211"/>
  <c r="J89" i="211"/>
  <c r="J88" i="211"/>
  <c r="J87" i="211"/>
  <c r="J86" i="211"/>
  <c r="J85" i="211"/>
  <c r="J84" i="211"/>
  <c r="J83" i="211"/>
  <c r="J82" i="211"/>
  <c r="J81" i="211"/>
  <c r="J80" i="211"/>
  <c r="J79" i="211"/>
  <c r="J78" i="211"/>
  <c r="J77" i="211"/>
  <c r="J76" i="211"/>
  <c r="J75" i="211"/>
  <c r="J74" i="211"/>
  <c r="J73" i="211"/>
  <c r="J72" i="211"/>
  <c r="J71" i="211"/>
  <c r="J70" i="211"/>
  <c r="J69" i="211"/>
  <c r="J68" i="211"/>
  <c r="J67" i="211"/>
  <c r="J66" i="211"/>
  <c r="J65" i="211"/>
  <c r="J64" i="211"/>
  <c r="J63" i="211"/>
  <c r="J62" i="211"/>
  <c r="J61" i="211"/>
  <c r="J60" i="211"/>
  <c r="J59" i="211"/>
  <c r="J58" i="211"/>
  <c r="J57" i="211"/>
  <c r="J56" i="211"/>
  <c r="J55" i="211"/>
  <c r="J54" i="211"/>
  <c r="J53" i="211"/>
  <c r="J52" i="211"/>
  <c r="J51" i="211"/>
  <c r="J50" i="211"/>
  <c r="J49" i="211"/>
  <c r="J48" i="211"/>
  <c r="J47" i="211"/>
  <c r="J46" i="211"/>
  <c r="J45" i="211"/>
  <c r="J44" i="211"/>
  <c r="J43" i="211"/>
  <c r="J42" i="211"/>
  <c r="J41" i="211"/>
  <c r="J40" i="211"/>
  <c r="J39" i="211"/>
  <c r="J38" i="211"/>
  <c r="J37" i="211"/>
  <c r="J36" i="211"/>
  <c r="J35" i="211"/>
  <c r="J34" i="211"/>
  <c r="J33" i="211"/>
  <c r="J32" i="211"/>
  <c r="J31" i="211"/>
  <c r="J30" i="211"/>
  <c r="J29" i="211"/>
  <c r="J28" i="211"/>
  <c r="J27" i="211"/>
  <c r="J26" i="211"/>
  <c r="J25" i="211"/>
  <c r="J24" i="211"/>
  <c r="J23" i="211"/>
  <c r="J22" i="211"/>
  <c r="J21" i="211"/>
  <c r="O20" i="211"/>
  <c r="J20" i="211"/>
  <c r="O19" i="211"/>
  <c r="J19" i="211"/>
  <c r="O18" i="211"/>
  <c r="J18" i="211"/>
  <c r="O17" i="211"/>
  <c r="J17" i="211"/>
  <c r="O16" i="211"/>
  <c r="J16" i="211"/>
  <c r="O15" i="211"/>
  <c r="J15" i="211"/>
  <c r="O14" i="211"/>
  <c r="J14" i="211"/>
  <c r="O13" i="211"/>
  <c r="J13" i="211"/>
  <c r="O12" i="211"/>
  <c r="J12" i="211"/>
  <c r="O11" i="211"/>
  <c r="J11" i="211"/>
  <c r="O10" i="211"/>
  <c r="J10" i="211"/>
  <c r="O9" i="211"/>
  <c r="J9" i="211"/>
  <c r="O8" i="211"/>
  <c r="O7" i="211" s="1"/>
  <c r="H3" i="211" s="1"/>
  <c r="H4" i="211" s="1"/>
  <c r="J8" i="211"/>
  <c r="I7" i="211"/>
  <c r="H7" i="211"/>
  <c r="J7" i="211"/>
  <c r="H2" i="211"/>
  <c r="B1" i="211"/>
  <c r="J357" i="210"/>
  <c r="J356" i="210"/>
  <c r="J355" i="210"/>
  <c r="J354" i="210"/>
  <c r="J353" i="210"/>
  <c r="J352" i="210"/>
  <c r="J351" i="210"/>
  <c r="J350" i="210"/>
  <c r="J349" i="210"/>
  <c r="J348" i="210"/>
  <c r="J347" i="210"/>
  <c r="J346" i="210"/>
  <c r="J345" i="210"/>
  <c r="J344" i="210"/>
  <c r="J343" i="210"/>
  <c r="J342" i="210"/>
  <c r="J341" i="210"/>
  <c r="J340" i="210"/>
  <c r="J339" i="210"/>
  <c r="J338" i="210"/>
  <c r="J337" i="210"/>
  <c r="J336" i="210"/>
  <c r="J335" i="210"/>
  <c r="J334" i="210"/>
  <c r="J333" i="210"/>
  <c r="J332" i="210"/>
  <c r="J331" i="210"/>
  <c r="J330" i="210"/>
  <c r="J329" i="210"/>
  <c r="J328" i="210"/>
  <c r="J327" i="210"/>
  <c r="J326" i="210"/>
  <c r="J325" i="210"/>
  <c r="J324" i="210"/>
  <c r="J323" i="210"/>
  <c r="J322" i="210"/>
  <c r="J321" i="210"/>
  <c r="J320" i="210"/>
  <c r="J319" i="210"/>
  <c r="J318" i="210"/>
  <c r="J317" i="210"/>
  <c r="J316" i="210"/>
  <c r="J315" i="210"/>
  <c r="J314" i="210"/>
  <c r="J313" i="210"/>
  <c r="J312" i="210"/>
  <c r="J311" i="210"/>
  <c r="J310" i="210"/>
  <c r="J309" i="210"/>
  <c r="J308" i="210"/>
  <c r="J307" i="210"/>
  <c r="J306" i="210"/>
  <c r="J305" i="210"/>
  <c r="J304" i="210"/>
  <c r="J303" i="210"/>
  <c r="J302" i="210"/>
  <c r="J301" i="210"/>
  <c r="J300" i="210"/>
  <c r="J299" i="210"/>
  <c r="J298" i="210"/>
  <c r="J297" i="210"/>
  <c r="J296" i="210"/>
  <c r="J295" i="210"/>
  <c r="J294" i="210"/>
  <c r="J293" i="210"/>
  <c r="J292" i="210"/>
  <c r="J291" i="210"/>
  <c r="J290" i="210"/>
  <c r="J289" i="210"/>
  <c r="J288" i="210"/>
  <c r="J287" i="210"/>
  <c r="J286" i="210"/>
  <c r="J285" i="210"/>
  <c r="J284" i="210"/>
  <c r="J283" i="210"/>
  <c r="J282" i="210"/>
  <c r="J281" i="210"/>
  <c r="J280" i="210"/>
  <c r="J279" i="210"/>
  <c r="J278" i="210"/>
  <c r="J277" i="210"/>
  <c r="J276" i="210"/>
  <c r="J275" i="210"/>
  <c r="J274" i="210"/>
  <c r="J273" i="210"/>
  <c r="J272" i="210"/>
  <c r="J271" i="210"/>
  <c r="J270" i="210"/>
  <c r="J269" i="210"/>
  <c r="J268" i="210"/>
  <c r="J267" i="210"/>
  <c r="J266" i="210"/>
  <c r="J265" i="210"/>
  <c r="J264" i="210"/>
  <c r="J263" i="210"/>
  <c r="J262" i="210"/>
  <c r="J261" i="210"/>
  <c r="J260" i="210"/>
  <c r="J259" i="210"/>
  <c r="J258" i="210"/>
  <c r="J257" i="210"/>
  <c r="J256" i="210"/>
  <c r="J255" i="210"/>
  <c r="J254" i="210"/>
  <c r="J253" i="210"/>
  <c r="J252" i="210"/>
  <c r="J251" i="210"/>
  <c r="J250" i="210"/>
  <c r="J249" i="210"/>
  <c r="J248" i="210"/>
  <c r="J247" i="210"/>
  <c r="J246" i="210"/>
  <c r="J245" i="210"/>
  <c r="J244" i="210"/>
  <c r="J243" i="210"/>
  <c r="J242" i="210"/>
  <c r="J241" i="210"/>
  <c r="J240" i="210"/>
  <c r="J239" i="210"/>
  <c r="J238" i="210"/>
  <c r="J237" i="210"/>
  <c r="J236" i="210"/>
  <c r="J235" i="210"/>
  <c r="J234" i="210"/>
  <c r="J233" i="210"/>
  <c r="J232" i="210"/>
  <c r="J231" i="210"/>
  <c r="J230" i="210"/>
  <c r="J229" i="210"/>
  <c r="J228" i="210"/>
  <c r="J227" i="210"/>
  <c r="J226" i="210"/>
  <c r="J225" i="210"/>
  <c r="J224" i="210"/>
  <c r="J223" i="210"/>
  <c r="J222" i="210"/>
  <c r="J221" i="210"/>
  <c r="J220" i="210"/>
  <c r="J219" i="210"/>
  <c r="J218" i="210"/>
  <c r="J217" i="210"/>
  <c r="J216" i="210"/>
  <c r="J215" i="210"/>
  <c r="J214" i="210"/>
  <c r="J213" i="210"/>
  <c r="J212" i="210"/>
  <c r="J211" i="210"/>
  <c r="J210" i="210"/>
  <c r="J209" i="210"/>
  <c r="J208" i="210"/>
  <c r="J207" i="210"/>
  <c r="J206" i="210"/>
  <c r="J205" i="210"/>
  <c r="J204" i="210"/>
  <c r="J203" i="210"/>
  <c r="J202" i="210"/>
  <c r="J201" i="210"/>
  <c r="J200" i="210"/>
  <c r="J199" i="210"/>
  <c r="J198" i="210"/>
  <c r="J197" i="210"/>
  <c r="J196" i="210"/>
  <c r="J195" i="210"/>
  <c r="J194" i="210"/>
  <c r="J193" i="210"/>
  <c r="J192" i="210"/>
  <c r="J191" i="210"/>
  <c r="J190" i="210"/>
  <c r="J189" i="210"/>
  <c r="J188" i="210"/>
  <c r="J187" i="210"/>
  <c r="J186" i="210"/>
  <c r="J185" i="210"/>
  <c r="J184" i="210"/>
  <c r="J183" i="210"/>
  <c r="J182" i="210"/>
  <c r="J181" i="210"/>
  <c r="J180" i="210"/>
  <c r="J179" i="210"/>
  <c r="J178" i="210"/>
  <c r="J177" i="210"/>
  <c r="J176" i="210"/>
  <c r="J175" i="210"/>
  <c r="J174" i="210"/>
  <c r="J173" i="210"/>
  <c r="J172" i="210"/>
  <c r="J171" i="210"/>
  <c r="J170" i="210"/>
  <c r="J169" i="210"/>
  <c r="J168" i="210"/>
  <c r="J167" i="210"/>
  <c r="J166" i="210"/>
  <c r="J165" i="210"/>
  <c r="J164" i="210"/>
  <c r="J163" i="210"/>
  <c r="J162" i="210"/>
  <c r="J161" i="210"/>
  <c r="J160" i="210"/>
  <c r="J159" i="210"/>
  <c r="J158" i="210"/>
  <c r="J157" i="210"/>
  <c r="J156" i="210"/>
  <c r="J155" i="210"/>
  <c r="J154" i="210"/>
  <c r="J153" i="210"/>
  <c r="J152" i="210"/>
  <c r="J151" i="210"/>
  <c r="J150" i="210"/>
  <c r="J149" i="210"/>
  <c r="J148" i="210"/>
  <c r="J147" i="210"/>
  <c r="J146" i="210"/>
  <c r="J145" i="210"/>
  <c r="J144" i="210"/>
  <c r="J143" i="210"/>
  <c r="J142" i="210"/>
  <c r="J141" i="210"/>
  <c r="J140" i="210"/>
  <c r="J139" i="210"/>
  <c r="J138" i="210"/>
  <c r="J137" i="210"/>
  <c r="J136" i="210"/>
  <c r="J135" i="210"/>
  <c r="J134" i="210"/>
  <c r="J133" i="210"/>
  <c r="J132" i="210"/>
  <c r="J131" i="210"/>
  <c r="J130" i="210"/>
  <c r="J129" i="210"/>
  <c r="J128" i="210"/>
  <c r="J127" i="210"/>
  <c r="J126" i="210"/>
  <c r="J125" i="210"/>
  <c r="J124" i="210"/>
  <c r="J123" i="210"/>
  <c r="J122" i="210"/>
  <c r="J121" i="210"/>
  <c r="J120" i="210"/>
  <c r="J119" i="210"/>
  <c r="J118" i="210"/>
  <c r="J117" i="210"/>
  <c r="J116" i="210"/>
  <c r="J115" i="210"/>
  <c r="J114" i="210"/>
  <c r="J113" i="210"/>
  <c r="J112" i="210"/>
  <c r="J111" i="210"/>
  <c r="J110" i="210"/>
  <c r="J109" i="210"/>
  <c r="J108" i="210"/>
  <c r="J107" i="210"/>
  <c r="J106" i="210"/>
  <c r="J105" i="210"/>
  <c r="J104" i="210"/>
  <c r="J103" i="210"/>
  <c r="J102" i="210"/>
  <c r="J101" i="210"/>
  <c r="J100" i="210"/>
  <c r="J99" i="210"/>
  <c r="J98" i="210"/>
  <c r="J97" i="210"/>
  <c r="J96" i="210"/>
  <c r="J95" i="210"/>
  <c r="J94" i="210"/>
  <c r="J93" i="210"/>
  <c r="J92" i="210"/>
  <c r="J91" i="210"/>
  <c r="J90" i="210"/>
  <c r="J89" i="210"/>
  <c r="J88" i="210"/>
  <c r="J87" i="210"/>
  <c r="J86" i="210"/>
  <c r="J85" i="210"/>
  <c r="J84" i="210"/>
  <c r="J83" i="210"/>
  <c r="J82" i="210"/>
  <c r="J81" i="210"/>
  <c r="J80" i="210"/>
  <c r="J79" i="210"/>
  <c r="J78" i="210"/>
  <c r="J77" i="210"/>
  <c r="J76" i="210"/>
  <c r="J75" i="210"/>
  <c r="J74" i="210"/>
  <c r="J73" i="210"/>
  <c r="J72" i="210"/>
  <c r="J71" i="210"/>
  <c r="J70" i="210"/>
  <c r="J69" i="210"/>
  <c r="J68" i="210"/>
  <c r="J67" i="210"/>
  <c r="J66" i="210"/>
  <c r="J65" i="210"/>
  <c r="J64" i="210"/>
  <c r="J63" i="210"/>
  <c r="J62" i="210"/>
  <c r="J61" i="210"/>
  <c r="J60" i="210"/>
  <c r="J59" i="210"/>
  <c r="J58" i="210"/>
  <c r="J57" i="210"/>
  <c r="J56" i="210"/>
  <c r="J55" i="210"/>
  <c r="J54" i="210"/>
  <c r="J53" i="210"/>
  <c r="J52" i="210"/>
  <c r="J51" i="210"/>
  <c r="J50" i="210"/>
  <c r="J49" i="210"/>
  <c r="J48" i="210"/>
  <c r="J47" i="210"/>
  <c r="J46" i="210"/>
  <c r="J45" i="210"/>
  <c r="J44" i="210"/>
  <c r="J43" i="210"/>
  <c r="J42" i="210"/>
  <c r="J41" i="210"/>
  <c r="J40" i="210"/>
  <c r="J39" i="210"/>
  <c r="J38" i="210"/>
  <c r="J37" i="210"/>
  <c r="J36" i="210"/>
  <c r="J35" i="210"/>
  <c r="J34" i="210"/>
  <c r="J33" i="210"/>
  <c r="J32" i="210"/>
  <c r="J31" i="210"/>
  <c r="J30" i="210"/>
  <c r="J29" i="210"/>
  <c r="J28" i="210"/>
  <c r="J27" i="210"/>
  <c r="J26" i="210"/>
  <c r="J25" i="210"/>
  <c r="J24" i="210"/>
  <c r="J23" i="210"/>
  <c r="J22" i="210"/>
  <c r="J21" i="210"/>
  <c r="J20" i="210"/>
  <c r="J19" i="210"/>
  <c r="J18" i="210"/>
  <c r="J17" i="210"/>
  <c r="J16" i="210"/>
  <c r="M15" i="210"/>
  <c r="J15" i="210"/>
  <c r="M14" i="210"/>
  <c r="J14" i="210"/>
  <c r="M13" i="210"/>
  <c r="J13" i="210"/>
  <c r="M12" i="210"/>
  <c r="J12" i="210"/>
  <c r="M11" i="210"/>
  <c r="J11" i="210"/>
  <c r="M10" i="210"/>
  <c r="J10" i="210"/>
  <c r="M9" i="210"/>
  <c r="M7" i="210"/>
  <c r="H3" i="210" s="1"/>
  <c r="H4" i="210" s="1"/>
  <c r="J9" i="210"/>
  <c r="M8" i="210"/>
  <c r="J8" i="210"/>
  <c r="L7" i="210"/>
  <c r="K7" i="210"/>
  <c r="I7" i="210"/>
  <c r="H7" i="210"/>
  <c r="H2" i="210"/>
  <c r="B1" i="210"/>
  <c r="J65" i="207"/>
  <c r="J64" i="207"/>
  <c r="J63" i="207"/>
  <c r="J62" i="207"/>
  <c r="J61" i="207"/>
  <c r="J60" i="207"/>
  <c r="J59" i="207"/>
  <c r="J58" i="207"/>
  <c r="J57" i="207"/>
  <c r="J56" i="207"/>
  <c r="J55" i="207"/>
  <c r="J54" i="207"/>
  <c r="J53" i="207"/>
  <c r="J52" i="207"/>
  <c r="J51" i="207"/>
  <c r="J50" i="207"/>
  <c r="J49" i="207"/>
  <c r="J48" i="207"/>
  <c r="J47" i="207"/>
  <c r="J46" i="207"/>
  <c r="J45" i="207"/>
  <c r="J44" i="207"/>
  <c r="J43" i="207"/>
  <c r="J42" i="207"/>
  <c r="J41" i="207"/>
  <c r="J40" i="207"/>
  <c r="J39" i="207"/>
  <c r="J38" i="207"/>
  <c r="J37" i="207"/>
  <c r="J36" i="207"/>
  <c r="J35" i="207"/>
  <c r="J34" i="207"/>
  <c r="J33" i="207"/>
  <c r="J32" i="207"/>
  <c r="J31" i="207"/>
  <c r="J30" i="207"/>
  <c r="J29" i="207"/>
  <c r="J28" i="207"/>
  <c r="J27" i="207"/>
  <c r="J26" i="207"/>
  <c r="J25" i="207"/>
  <c r="J24" i="207"/>
  <c r="J23" i="207"/>
  <c r="J22" i="207"/>
  <c r="J21" i="207"/>
  <c r="J20" i="207"/>
  <c r="J19" i="207"/>
  <c r="J18" i="207"/>
  <c r="J17" i="207"/>
  <c r="J16" i="207"/>
  <c r="J15" i="207"/>
  <c r="J14" i="207"/>
  <c r="J13" i="207"/>
  <c r="J12" i="207"/>
  <c r="J11" i="207"/>
  <c r="J10" i="207"/>
  <c r="J9" i="207"/>
  <c r="J8" i="207"/>
  <c r="J7" i="207"/>
  <c r="J6" i="207"/>
  <c r="I5" i="207"/>
  <c r="H5" i="207"/>
  <c r="J5" i="207" s="1"/>
  <c r="H2" i="207"/>
  <c r="J65" i="206"/>
  <c r="J64" i="206"/>
  <c r="J63" i="206"/>
  <c r="J62" i="206"/>
  <c r="J61" i="206"/>
  <c r="J60" i="206"/>
  <c r="J59" i="206"/>
  <c r="J58" i="206"/>
  <c r="J57" i="206"/>
  <c r="J56" i="206"/>
  <c r="J55" i="206"/>
  <c r="J54" i="206"/>
  <c r="J53" i="206"/>
  <c r="J52" i="206"/>
  <c r="J51" i="206"/>
  <c r="J50" i="206"/>
  <c r="J49" i="206"/>
  <c r="J48" i="206"/>
  <c r="J47" i="206"/>
  <c r="J46" i="206"/>
  <c r="J45" i="206"/>
  <c r="J44" i="206"/>
  <c r="J43" i="206"/>
  <c r="J42" i="206"/>
  <c r="J41" i="206"/>
  <c r="J40" i="206"/>
  <c r="J39" i="206"/>
  <c r="J38" i="206"/>
  <c r="J37" i="206"/>
  <c r="J36" i="206"/>
  <c r="J35" i="206"/>
  <c r="J34" i="206"/>
  <c r="J33" i="206"/>
  <c r="J32" i="206"/>
  <c r="J31" i="206"/>
  <c r="J30" i="206"/>
  <c r="J29" i="206"/>
  <c r="J28" i="206"/>
  <c r="J27" i="206"/>
  <c r="J26" i="206"/>
  <c r="J25" i="206"/>
  <c r="J24" i="206"/>
  <c r="J23" i="206"/>
  <c r="J22" i="206"/>
  <c r="J21" i="206"/>
  <c r="J20" i="206"/>
  <c r="J19" i="206"/>
  <c r="J18" i="206"/>
  <c r="J17" i="206"/>
  <c r="J16" i="206"/>
  <c r="J15" i="206"/>
  <c r="J14" i="206"/>
  <c r="J13" i="206"/>
  <c r="J12" i="206"/>
  <c r="J11" i="206"/>
  <c r="J10" i="206"/>
  <c r="J9" i="206"/>
  <c r="J8" i="206"/>
  <c r="J7" i="206"/>
  <c r="J6" i="206"/>
  <c r="I5" i="206"/>
  <c r="H5" i="206"/>
  <c r="J5" i="206" s="1"/>
  <c r="H2" i="206"/>
  <c r="B1" i="206"/>
  <c r="J357" i="205"/>
  <c r="J356" i="205"/>
  <c r="J355" i="205"/>
  <c r="J354" i="205"/>
  <c r="J353" i="205"/>
  <c r="J352" i="205"/>
  <c r="J351" i="205"/>
  <c r="J350" i="205"/>
  <c r="J349" i="205"/>
  <c r="J348" i="205"/>
  <c r="J347" i="205"/>
  <c r="J346" i="205"/>
  <c r="J345" i="205"/>
  <c r="J344" i="205"/>
  <c r="J343" i="205"/>
  <c r="J342" i="205"/>
  <c r="J341" i="205"/>
  <c r="J340" i="205"/>
  <c r="J339" i="205"/>
  <c r="J338" i="205"/>
  <c r="J337" i="205"/>
  <c r="J336" i="205"/>
  <c r="J335" i="205"/>
  <c r="J334" i="205"/>
  <c r="J333" i="205"/>
  <c r="J332" i="205"/>
  <c r="J331" i="205"/>
  <c r="J330" i="205"/>
  <c r="J329" i="205"/>
  <c r="J328" i="205"/>
  <c r="J327" i="205"/>
  <c r="J326" i="205"/>
  <c r="J325" i="205"/>
  <c r="J324" i="205"/>
  <c r="J323" i="205"/>
  <c r="J322" i="205"/>
  <c r="J321" i="205"/>
  <c r="J320" i="205"/>
  <c r="J319" i="205"/>
  <c r="J318" i="205"/>
  <c r="J317" i="205"/>
  <c r="J316" i="205"/>
  <c r="J315" i="205"/>
  <c r="J314" i="205"/>
  <c r="J313" i="205"/>
  <c r="J312" i="205"/>
  <c r="J311" i="205"/>
  <c r="J310" i="205"/>
  <c r="J309" i="205"/>
  <c r="J308" i="205"/>
  <c r="J307" i="205"/>
  <c r="J306" i="205"/>
  <c r="J305" i="205"/>
  <c r="J304" i="205"/>
  <c r="J303" i="205"/>
  <c r="J302" i="205"/>
  <c r="J301" i="205"/>
  <c r="J300" i="205"/>
  <c r="J299" i="205"/>
  <c r="J298" i="205"/>
  <c r="J297" i="205"/>
  <c r="J296" i="205"/>
  <c r="J295" i="205"/>
  <c r="J294" i="205"/>
  <c r="J293" i="205"/>
  <c r="J292" i="205"/>
  <c r="J291" i="205"/>
  <c r="J290" i="205"/>
  <c r="J289" i="205"/>
  <c r="J288" i="205"/>
  <c r="J287" i="205"/>
  <c r="J286" i="205"/>
  <c r="J285" i="205"/>
  <c r="J284" i="205"/>
  <c r="J283" i="205"/>
  <c r="J282" i="205"/>
  <c r="J281" i="205"/>
  <c r="J280" i="205"/>
  <c r="J279" i="205"/>
  <c r="J278" i="205"/>
  <c r="J277" i="205"/>
  <c r="J276" i="205"/>
  <c r="J275" i="205"/>
  <c r="J274" i="205"/>
  <c r="J273" i="205"/>
  <c r="J272" i="205"/>
  <c r="J271" i="205"/>
  <c r="J270" i="205"/>
  <c r="J269" i="205"/>
  <c r="J268" i="205"/>
  <c r="J267" i="205"/>
  <c r="J266" i="205"/>
  <c r="J265" i="205"/>
  <c r="J264" i="205"/>
  <c r="J263" i="205"/>
  <c r="J262" i="205"/>
  <c r="J261" i="205"/>
  <c r="J260" i="205"/>
  <c r="J259" i="205"/>
  <c r="J258" i="205"/>
  <c r="J257" i="205"/>
  <c r="J256" i="205"/>
  <c r="J255" i="205"/>
  <c r="J254" i="205"/>
  <c r="J253" i="205"/>
  <c r="J252" i="205"/>
  <c r="J251" i="205"/>
  <c r="J250" i="205"/>
  <c r="J249" i="205"/>
  <c r="J248" i="205"/>
  <c r="J247" i="205"/>
  <c r="J246" i="205"/>
  <c r="J245" i="205"/>
  <c r="J244" i="205"/>
  <c r="J243" i="205"/>
  <c r="J242" i="205"/>
  <c r="J241" i="205"/>
  <c r="J240" i="205"/>
  <c r="J239" i="205"/>
  <c r="J238" i="205"/>
  <c r="J237" i="205"/>
  <c r="J236" i="205"/>
  <c r="J235" i="205"/>
  <c r="J234" i="205"/>
  <c r="J233" i="205"/>
  <c r="J232" i="205"/>
  <c r="J231" i="205"/>
  <c r="J230" i="205"/>
  <c r="J229" i="205"/>
  <c r="J228" i="205"/>
  <c r="J227" i="205"/>
  <c r="J226" i="205"/>
  <c r="J225" i="205"/>
  <c r="J224" i="205"/>
  <c r="J223" i="205"/>
  <c r="J222" i="205"/>
  <c r="J221" i="205"/>
  <c r="J220" i="205"/>
  <c r="J219" i="205"/>
  <c r="J218" i="205"/>
  <c r="J217" i="205"/>
  <c r="J216" i="205"/>
  <c r="J215" i="205"/>
  <c r="J214" i="205"/>
  <c r="J213" i="205"/>
  <c r="J212" i="205"/>
  <c r="J211" i="205"/>
  <c r="J210" i="205"/>
  <c r="J209" i="205"/>
  <c r="J208" i="205"/>
  <c r="J207" i="205"/>
  <c r="J206" i="205"/>
  <c r="J205" i="205"/>
  <c r="J204" i="205"/>
  <c r="J203" i="205"/>
  <c r="J202" i="205"/>
  <c r="J201" i="205"/>
  <c r="J200" i="205"/>
  <c r="J199" i="205"/>
  <c r="J198" i="205"/>
  <c r="J197" i="205"/>
  <c r="J196" i="205"/>
  <c r="J195" i="205"/>
  <c r="J194" i="205"/>
  <c r="J193" i="205"/>
  <c r="J192" i="205"/>
  <c r="J191" i="205"/>
  <c r="J190" i="205"/>
  <c r="J189" i="205"/>
  <c r="J188" i="205"/>
  <c r="J187" i="205"/>
  <c r="J186" i="205"/>
  <c r="J185" i="205"/>
  <c r="J184" i="205"/>
  <c r="J183" i="205"/>
  <c r="J182" i="205"/>
  <c r="J181" i="205"/>
  <c r="J180" i="205"/>
  <c r="J179" i="205"/>
  <c r="J178" i="205"/>
  <c r="J177" i="205"/>
  <c r="J176" i="205"/>
  <c r="J175" i="205"/>
  <c r="J174" i="205"/>
  <c r="J173" i="205"/>
  <c r="J172" i="205"/>
  <c r="J171" i="205"/>
  <c r="J170" i="205"/>
  <c r="J169" i="205"/>
  <c r="J168" i="205"/>
  <c r="J167" i="205"/>
  <c r="J166" i="205"/>
  <c r="J165" i="205"/>
  <c r="J164" i="205"/>
  <c r="J163" i="205"/>
  <c r="J162" i="205"/>
  <c r="J161" i="205"/>
  <c r="J160" i="205"/>
  <c r="J159" i="205"/>
  <c r="J158" i="205"/>
  <c r="J157" i="205"/>
  <c r="J156" i="205"/>
  <c r="J155" i="205"/>
  <c r="J154" i="205"/>
  <c r="J153" i="205"/>
  <c r="J152" i="205"/>
  <c r="J151" i="205"/>
  <c r="J150" i="205"/>
  <c r="J149" i="205"/>
  <c r="J148" i="205"/>
  <c r="J147" i="205"/>
  <c r="J146" i="205"/>
  <c r="J145" i="205"/>
  <c r="J144" i="205"/>
  <c r="J143" i="205"/>
  <c r="J142" i="205"/>
  <c r="J141" i="205"/>
  <c r="J140" i="205"/>
  <c r="J139" i="205"/>
  <c r="J138" i="205"/>
  <c r="J137" i="205"/>
  <c r="J136" i="205"/>
  <c r="J135" i="205"/>
  <c r="J134" i="205"/>
  <c r="J133" i="205"/>
  <c r="J132" i="205"/>
  <c r="J131" i="205"/>
  <c r="J130" i="205"/>
  <c r="J129" i="205"/>
  <c r="J128" i="205"/>
  <c r="J127" i="205"/>
  <c r="J126" i="205"/>
  <c r="J125" i="205"/>
  <c r="J124" i="205"/>
  <c r="J123" i="205"/>
  <c r="J122" i="205"/>
  <c r="J121" i="205"/>
  <c r="J120" i="205"/>
  <c r="J119" i="205"/>
  <c r="J118" i="205"/>
  <c r="J117" i="205"/>
  <c r="J116" i="205"/>
  <c r="J115" i="205"/>
  <c r="J114" i="205"/>
  <c r="J113" i="205"/>
  <c r="J112" i="205"/>
  <c r="J111" i="205"/>
  <c r="J110" i="205"/>
  <c r="J109" i="205"/>
  <c r="J108" i="205"/>
  <c r="J107" i="205"/>
  <c r="J106" i="205"/>
  <c r="J105" i="205"/>
  <c r="J104" i="205"/>
  <c r="J103" i="205"/>
  <c r="J102" i="205"/>
  <c r="J101" i="205"/>
  <c r="J100" i="205"/>
  <c r="J99" i="205"/>
  <c r="J98" i="205"/>
  <c r="J97" i="205"/>
  <c r="J96" i="205"/>
  <c r="J95" i="205"/>
  <c r="J94" i="205"/>
  <c r="J93" i="205"/>
  <c r="J92" i="205"/>
  <c r="J91" i="205"/>
  <c r="J90" i="205"/>
  <c r="J89" i="205"/>
  <c r="J88" i="205"/>
  <c r="J87" i="205"/>
  <c r="J86" i="205"/>
  <c r="J85" i="205"/>
  <c r="J84" i="205"/>
  <c r="J83" i="205"/>
  <c r="J82" i="205"/>
  <c r="J81" i="205"/>
  <c r="J80" i="205"/>
  <c r="J79" i="205"/>
  <c r="J78" i="205"/>
  <c r="J77" i="205"/>
  <c r="J76" i="205"/>
  <c r="J75" i="205"/>
  <c r="J74" i="205"/>
  <c r="J73" i="205"/>
  <c r="J72" i="205"/>
  <c r="J71" i="205"/>
  <c r="J70" i="205"/>
  <c r="J69" i="205"/>
  <c r="J68" i="205"/>
  <c r="J67" i="205"/>
  <c r="J66" i="205"/>
  <c r="J65" i="205"/>
  <c r="J64" i="205"/>
  <c r="J63" i="205"/>
  <c r="J62" i="205"/>
  <c r="J61" i="205"/>
  <c r="J60" i="205"/>
  <c r="J59" i="205"/>
  <c r="J58" i="205"/>
  <c r="J57" i="205"/>
  <c r="J56" i="205"/>
  <c r="J55" i="205"/>
  <c r="J54" i="205"/>
  <c r="J53" i="205"/>
  <c r="J52" i="205"/>
  <c r="J51" i="205"/>
  <c r="J50" i="205"/>
  <c r="J49" i="205"/>
  <c r="J48" i="205"/>
  <c r="J47" i="205"/>
  <c r="J46" i="205"/>
  <c r="J45" i="205"/>
  <c r="J44" i="205"/>
  <c r="J43" i="205"/>
  <c r="J42" i="205"/>
  <c r="J41" i="205"/>
  <c r="J40" i="205"/>
  <c r="J39" i="205"/>
  <c r="J38" i="205"/>
  <c r="J37" i="205"/>
  <c r="J36" i="205"/>
  <c r="J35" i="205"/>
  <c r="J34" i="205"/>
  <c r="J33" i="205"/>
  <c r="J32" i="205"/>
  <c r="J31" i="205"/>
  <c r="J30" i="205"/>
  <c r="J29" i="205"/>
  <c r="J28" i="205"/>
  <c r="J27" i="205"/>
  <c r="J26" i="205"/>
  <c r="J25" i="205"/>
  <c r="J24" i="205"/>
  <c r="J23" i="205"/>
  <c r="J22" i="205"/>
  <c r="J21" i="205"/>
  <c r="O20" i="205"/>
  <c r="J20" i="205"/>
  <c r="O19" i="205"/>
  <c r="J19" i="205"/>
  <c r="O18" i="205"/>
  <c r="J18" i="205"/>
  <c r="O17" i="205"/>
  <c r="J17" i="205"/>
  <c r="O16" i="205"/>
  <c r="J16" i="205"/>
  <c r="O15" i="205"/>
  <c r="J15" i="205"/>
  <c r="O14" i="205"/>
  <c r="J14" i="205"/>
  <c r="O13" i="205"/>
  <c r="J13" i="205"/>
  <c r="O12" i="205"/>
  <c r="J12" i="205"/>
  <c r="O11" i="205"/>
  <c r="J11" i="205"/>
  <c r="O10" i="205"/>
  <c r="J10" i="205"/>
  <c r="O9" i="205"/>
  <c r="J9" i="205"/>
  <c r="O8" i="205"/>
  <c r="J8" i="205"/>
  <c r="O7" i="205"/>
  <c r="H3" i="205"/>
  <c r="H4" i="205" s="1"/>
  <c r="I7" i="205"/>
  <c r="H7" i="205"/>
  <c r="J7" i="205" s="1"/>
  <c r="H2" i="205"/>
  <c r="B1" i="205"/>
  <c r="J357" i="204"/>
  <c r="J356" i="204"/>
  <c r="J355" i="204"/>
  <c r="J354" i="204"/>
  <c r="J353" i="204"/>
  <c r="J352" i="204"/>
  <c r="J351" i="204"/>
  <c r="J350" i="204"/>
  <c r="J349" i="204"/>
  <c r="J348" i="204"/>
  <c r="J347" i="204"/>
  <c r="J346" i="204"/>
  <c r="J345" i="204"/>
  <c r="J344" i="204"/>
  <c r="J343" i="204"/>
  <c r="J342" i="204"/>
  <c r="J341" i="204"/>
  <c r="J340" i="204"/>
  <c r="J339" i="204"/>
  <c r="J338" i="204"/>
  <c r="J337" i="204"/>
  <c r="J336" i="204"/>
  <c r="J335" i="204"/>
  <c r="J334" i="204"/>
  <c r="J333" i="204"/>
  <c r="J332" i="204"/>
  <c r="J331" i="204"/>
  <c r="J330" i="204"/>
  <c r="J329" i="204"/>
  <c r="J328" i="204"/>
  <c r="J327" i="204"/>
  <c r="J326" i="204"/>
  <c r="J325" i="204"/>
  <c r="J324" i="204"/>
  <c r="J323" i="204"/>
  <c r="J322" i="204"/>
  <c r="J321" i="204"/>
  <c r="J320" i="204"/>
  <c r="J319" i="204"/>
  <c r="J318" i="204"/>
  <c r="J317" i="204"/>
  <c r="J316" i="204"/>
  <c r="J315" i="204"/>
  <c r="J314" i="204"/>
  <c r="J313" i="204"/>
  <c r="J312" i="204"/>
  <c r="J311" i="204"/>
  <c r="J310" i="204"/>
  <c r="J309" i="204"/>
  <c r="J308" i="204"/>
  <c r="J307" i="204"/>
  <c r="J306" i="204"/>
  <c r="J305" i="204"/>
  <c r="J304" i="204"/>
  <c r="J303" i="204"/>
  <c r="J302" i="204"/>
  <c r="J301" i="204"/>
  <c r="J300" i="204"/>
  <c r="J299" i="204"/>
  <c r="J298" i="204"/>
  <c r="J297" i="204"/>
  <c r="J296" i="204"/>
  <c r="J295" i="204"/>
  <c r="J294" i="204"/>
  <c r="J293" i="204"/>
  <c r="J292" i="204"/>
  <c r="J291" i="204"/>
  <c r="J290" i="204"/>
  <c r="J289" i="204"/>
  <c r="J288" i="204"/>
  <c r="J287" i="204"/>
  <c r="J286" i="204"/>
  <c r="J285" i="204"/>
  <c r="J284" i="204"/>
  <c r="J283" i="204"/>
  <c r="J282" i="204"/>
  <c r="J281" i="204"/>
  <c r="J280" i="204"/>
  <c r="J279" i="204"/>
  <c r="J278" i="204"/>
  <c r="J277" i="204"/>
  <c r="J276" i="204"/>
  <c r="J275" i="204"/>
  <c r="J274" i="204"/>
  <c r="J273" i="204"/>
  <c r="J272" i="204"/>
  <c r="J271" i="204"/>
  <c r="J270" i="204"/>
  <c r="J269" i="204"/>
  <c r="J268" i="204"/>
  <c r="J267" i="204"/>
  <c r="J266" i="204"/>
  <c r="J265" i="204"/>
  <c r="J264" i="204"/>
  <c r="J263" i="204"/>
  <c r="J262" i="204"/>
  <c r="J261" i="204"/>
  <c r="J260" i="204"/>
  <c r="J259" i="204"/>
  <c r="J258" i="204"/>
  <c r="J257" i="204"/>
  <c r="J256" i="204"/>
  <c r="J255" i="204"/>
  <c r="J254" i="204"/>
  <c r="J253" i="204"/>
  <c r="J252" i="204"/>
  <c r="J251" i="204"/>
  <c r="J250" i="204"/>
  <c r="J249" i="204"/>
  <c r="J248" i="204"/>
  <c r="J247" i="204"/>
  <c r="J246" i="204"/>
  <c r="J245" i="204"/>
  <c r="J244" i="204"/>
  <c r="J243" i="204"/>
  <c r="J242" i="204"/>
  <c r="J241" i="204"/>
  <c r="J240" i="204"/>
  <c r="J239" i="204"/>
  <c r="J238" i="204"/>
  <c r="J237" i="204"/>
  <c r="J236" i="204"/>
  <c r="J235" i="204"/>
  <c r="J234" i="204"/>
  <c r="J233" i="204"/>
  <c r="J232" i="204"/>
  <c r="J231" i="204"/>
  <c r="J230" i="204"/>
  <c r="J229" i="204"/>
  <c r="J228" i="204"/>
  <c r="J227" i="204"/>
  <c r="J226" i="204"/>
  <c r="J225" i="204"/>
  <c r="J224" i="204"/>
  <c r="J223" i="204"/>
  <c r="J222" i="204"/>
  <c r="J221" i="204"/>
  <c r="J220" i="204"/>
  <c r="J219" i="204"/>
  <c r="J218" i="204"/>
  <c r="J217" i="204"/>
  <c r="J216" i="204"/>
  <c r="J215" i="204"/>
  <c r="J214" i="204"/>
  <c r="J213" i="204"/>
  <c r="J212" i="204"/>
  <c r="J211" i="204"/>
  <c r="J210" i="204"/>
  <c r="J209" i="204"/>
  <c r="J208" i="204"/>
  <c r="J207" i="204"/>
  <c r="J206" i="204"/>
  <c r="J205" i="204"/>
  <c r="J204" i="204"/>
  <c r="J203" i="204"/>
  <c r="J202" i="204"/>
  <c r="J201" i="204"/>
  <c r="J200" i="204"/>
  <c r="J199" i="204"/>
  <c r="J198" i="204"/>
  <c r="J197" i="204"/>
  <c r="J196" i="204"/>
  <c r="J195" i="204"/>
  <c r="J194" i="204"/>
  <c r="J193" i="204"/>
  <c r="J192" i="204"/>
  <c r="J191" i="204"/>
  <c r="J190" i="204"/>
  <c r="J189" i="204"/>
  <c r="J188" i="204"/>
  <c r="J187" i="204"/>
  <c r="J186" i="204"/>
  <c r="J185" i="204"/>
  <c r="J184" i="204"/>
  <c r="J183" i="204"/>
  <c r="J182" i="204"/>
  <c r="J181" i="204"/>
  <c r="J180" i="204"/>
  <c r="J179" i="204"/>
  <c r="J178" i="204"/>
  <c r="J177" i="204"/>
  <c r="J176" i="204"/>
  <c r="J175" i="204"/>
  <c r="J174" i="204"/>
  <c r="J173" i="204"/>
  <c r="J172" i="204"/>
  <c r="J171" i="204"/>
  <c r="J170" i="204"/>
  <c r="J169" i="204"/>
  <c r="J168" i="204"/>
  <c r="J167" i="204"/>
  <c r="J166" i="204"/>
  <c r="J165" i="204"/>
  <c r="J164" i="204"/>
  <c r="J163" i="204"/>
  <c r="J162" i="204"/>
  <c r="J161" i="204"/>
  <c r="J160" i="204"/>
  <c r="J159" i="204"/>
  <c r="J158" i="204"/>
  <c r="J157" i="204"/>
  <c r="J156" i="204"/>
  <c r="J155" i="204"/>
  <c r="J154" i="204"/>
  <c r="J153" i="204"/>
  <c r="J152" i="204"/>
  <c r="J151" i="204"/>
  <c r="J150" i="204"/>
  <c r="J149" i="204"/>
  <c r="J148" i="204"/>
  <c r="J147" i="204"/>
  <c r="J146" i="204"/>
  <c r="J145" i="204"/>
  <c r="J144" i="204"/>
  <c r="J143" i="204"/>
  <c r="J142" i="204"/>
  <c r="J141" i="204"/>
  <c r="J140" i="204"/>
  <c r="J139" i="204"/>
  <c r="J138" i="204"/>
  <c r="J137" i="204"/>
  <c r="J136" i="204"/>
  <c r="J135" i="204"/>
  <c r="J134" i="204"/>
  <c r="J133" i="204"/>
  <c r="J132" i="204"/>
  <c r="J131" i="204"/>
  <c r="J130" i="204"/>
  <c r="J129" i="204"/>
  <c r="J128" i="204"/>
  <c r="J127" i="204"/>
  <c r="J126" i="204"/>
  <c r="J125" i="204"/>
  <c r="J124" i="204"/>
  <c r="J123" i="204"/>
  <c r="J122" i="204"/>
  <c r="J121" i="204"/>
  <c r="J120" i="204"/>
  <c r="J119" i="204"/>
  <c r="J118" i="204"/>
  <c r="J117" i="204"/>
  <c r="J116" i="204"/>
  <c r="J115" i="204"/>
  <c r="J114" i="204"/>
  <c r="J113" i="204"/>
  <c r="J112" i="204"/>
  <c r="J111" i="204"/>
  <c r="J110" i="204"/>
  <c r="J109" i="204"/>
  <c r="J108" i="204"/>
  <c r="J107" i="204"/>
  <c r="J106" i="204"/>
  <c r="J105" i="204"/>
  <c r="J104" i="204"/>
  <c r="J103" i="204"/>
  <c r="J102" i="204"/>
  <c r="J101" i="204"/>
  <c r="J100" i="204"/>
  <c r="J99" i="204"/>
  <c r="J98" i="204"/>
  <c r="J97" i="204"/>
  <c r="J96" i="204"/>
  <c r="J95" i="204"/>
  <c r="J94" i="204"/>
  <c r="J93" i="204"/>
  <c r="J92" i="204"/>
  <c r="J91" i="204"/>
  <c r="J90" i="204"/>
  <c r="J89" i="204"/>
  <c r="J88" i="204"/>
  <c r="J87" i="204"/>
  <c r="J86" i="204"/>
  <c r="J85" i="204"/>
  <c r="J84" i="204"/>
  <c r="J83" i="204"/>
  <c r="J82" i="204"/>
  <c r="J81" i="204"/>
  <c r="J80" i="204"/>
  <c r="J79" i="204"/>
  <c r="J78" i="204"/>
  <c r="J77" i="204"/>
  <c r="J76" i="204"/>
  <c r="J75" i="204"/>
  <c r="J74" i="204"/>
  <c r="J73" i="204"/>
  <c r="J72" i="204"/>
  <c r="J71" i="204"/>
  <c r="J70" i="204"/>
  <c r="J69" i="204"/>
  <c r="J68" i="204"/>
  <c r="J67" i="204"/>
  <c r="J66" i="204"/>
  <c r="J65" i="204"/>
  <c r="J64" i="204"/>
  <c r="J63" i="204"/>
  <c r="J62" i="204"/>
  <c r="J61" i="204"/>
  <c r="J60" i="204"/>
  <c r="J59" i="204"/>
  <c r="J58" i="204"/>
  <c r="J57" i="204"/>
  <c r="J56" i="204"/>
  <c r="J55" i="204"/>
  <c r="J54" i="204"/>
  <c r="J53" i="204"/>
  <c r="J52" i="204"/>
  <c r="J51" i="204"/>
  <c r="J50" i="204"/>
  <c r="J49" i="204"/>
  <c r="J48" i="204"/>
  <c r="J47" i="204"/>
  <c r="J46" i="204"/>
  <c r="J45" i="204"/>
  <c r="J44" i="204"/>
  <c r="J43" i="204"/>
  <c r="J42" i="204"/>
  <c r="J41" i="204"/>
  <c r="J40" i="204"/>
  <c r="J39" i="204"/>
  <c r="J38" i="204"/>
  <c r="J37" i="204"/>
  <c r="J36" i="204"/>
  <c r="J35" i="204"/>
  <c r="J34" i="204"/>
  <c r="J33" i="204"/>
  <c r="J32" i="204"/>
  <c r="J31" i="204"/>
  <c r="J30" i="204"/>
  <c r="J29" i="204"/>
  <c r="J28" i="204"/>
  <c r="J27" i="204"/>
  <c r="J26" i="204"/>
  <c r="J25" i="204"/>
  <c r="J24" i="204"/>
  <c r="J23" i="204"/>
  <c r="J22" i="204"/>
  <c r="J21" i="204"/>
  <c r="J20" i="204"/>
  <c r="J19" i="204"/>
  <c r="J18" i="204"/>
  <c r="J17" i="204"/>
  <c r="J16" i="204"/>
  <c r="M15" i="204"/>
  <c r="M7" i="204"/>
  <c r="H3" i="204" s="1"/>
  <c r="H4" i="204" s="1"/>
  <c r="J15" i="204"/>
  <c r="M14" i="204"/>
  <c r="J14" i="204"/>
  <c r="M13" i="204"/>
  <c r="J13" i="204"/>
  <c r="M12" i="204"/>
  <c r="J12" i="204"/>
  <c r="M11" i="204"/>
  <c r="J11" i="204"/>
  <c r="M10" i="204"/>
  <c r="J10" i="204"/>
  <c r="M9" i="204"/>
  <c r="J9" i="204"/>
  <c r="M8" i="204"/>
  <c r="J8" i="204"/>
  <c r="L7" i="204"/>
  <c r="K7" i="204"/>
  <c r="I7" i="204"/>
  <c r="H7" i="204"/>
  <c r="J7" i="204" s="1"/>
  <c r="H2" i="204"/>
  <c r="B1" i="204"/>
  <c r="J25" i="202"/>
  <c r="J24" i="202"/>
  <c r="J23" i="202"/>
  <c r="J22" i="202"/>
  <c r="J21" i="202"/>
  <c r="J20" i="202"/>
  <c r="J19" i="202"/>
  <c r="J18" i="202"/>
  <c r="J17" i="202"/>
  <c r="J16" i="202"/>
  <c r="J15" i="202"/>
  <c r="J14" i="202"/>
  <c r="J13" i="202"/>
  <c r="J12" i="202"/>
  <c r="J11" i="202"/>
  <c r="J10" i="202"/>
  <c r="J9" i="202"/>
  <c r="J8" i="202"/>
  <c r="J7" i="202"/>
  <c r="J6" i="202"/>
  <c r="I5" i="202"/>
  <c r="H5" i="202"/>
  <c r="J5" i="202" s="1"/>
  <c r="H2" i="202"/>
  <c r="B1" i="202"/>
  <c r="J21" i="201"/>
  <c r="J20" i="201"/>
  <c r="J19" i="201"/>
  <c r="J18" i="201"/>
  <c r="J17" i="201"/>
  <c r="J16" i="201"/>
  <c r="J15" i="201"/>
  <c r="J14" i="201"/>
  <c r="J13" i="201"/>
  <c r="J12" i="201"/>
  <c r="J11" i="201"/>
  <c r="J10" i="201"/>
  <c r="J9" i="201"/>
  <c r="J8" i="201"/>
  <c r="J7" i="201"/>
  <c r="J6" i="201"/>
  <c r="I5" i="201"/>
  <c r="J5" i="201" s="1"/>
  <c r="H5" i="201"/>
  <c r="H2" i="201"/>
  <c r="B1" i="201"/>
  <c r="O19" i="200"/>
  <c r="J19" i="200"/>
  <c r="O18" i="200"/>
  <c r="J18" i="200"/>
  <c r="O17" i="200"/>
  <c r="J17" i="200"/>
  <c r="O16" i="200"/>
  <c r="J16" i="200"/>
  <c r="O15" i="200"/>
  <c r="J15" i="200"/>
  <c r="O14" i="200"/>
  <c r="J14" i="200"/>
  <c r="O13" i="200"/>
  <c r="J13" i="200"/>
  <c r="O12" i="200"/>
  <c r="J12" i="200"/>
  <c r="O11" i="200"/>
  <c r="J11" i="200"/>
  <c r="O10" i="200"/>
  <c r="J10" i="200"/>
  <c r="O9" i="200"/>
  <c r="J9" i="200"/>
  <c r="O8" i="200"/>
  <c r="O7" i="200"/>
  <c r="H3" i="200" s="1"/>
  <c r="H4" i="200" s="1"/>
  <c r="J8" i="200"/>
  <c r="I7" i="200"/>
  <c r="H7" i="200"/>
  <c r="J7" i="200" s="1"/>
  <c r="H2" i="200"/>
  <c r="B1" i="200"/>
  <c r="J39" i="199"/>
  <c r="J38" i="199"/>
  <c r="M37" i="199"/>
  <c r="J37" i="199"/>
  <c r="M36" i="199"/>
  <c r="J36" i="199"/>
  <c r="M35" i="199"/>
  <c r="J35" i="199"/>
  <c r="M34" i="199"/>
  <c r="J34" i="199"/>
  <c r="M33" i="199"/>
  <c r="J33" i="199"/>
  <c r="M32" i="199"/>
  <c r="J32" i="199"/>
  <c r="M31" i="199"/>
  <c r="J31" i="199"/>
  <c r="M30" i="199"/>
  <c r="J30" i="199"/>
  <c r="M29" i="199"/>
  <c r="J29" i="199"/>
  <c r="M28" i="199"/>
  <c r="J28" i="199"/>
  <c r="M27" i="199"/>
  <c r="J27" i="199"/>
  <c r="M26" i="199"/>
  <c r="J26" i="199"/>
  <c r="M25" i="199"/>
  <c r="J25" i="199"/>
  <c r="M24" i="199"/>
  <c r="J24" i="199"/>
  <c r="M23" i="199"/>
  <c r="J23" i="199"/>
  <c r="M22" i="199"/>
  <c r="J22" i="199"/>
  <c r="M21" i="199"/>
  <c r="J21" i="199"/>
  <c r="M20" i="199"/>
  <c r="J20" i="199"/>
  <c r="M19" i="199"/>
  <c r="J19" i="199"/>
  <c r="M18" i="199"/>
  <c r="J18" i="199"/>
  <c r="M17" i="199"/>
  <c r="J17" i="199"/>
  <c r="M16" i="199"/>
  <c r="J16" i="199"/>
  <c r="M15" i="199"/>
  <c r="J15" i="199"/>
  <c r="M14" i="199"/>
  <c r="J14" i="199"/>
  <c r="M13" i="199"/>
  <c r="J13" i="199"/>
  <c r="M12" i="199"/>
  <c r="J12" i="199"/>
  <c r="M11" i="199"/>
  <c r="J11" i="199"/>
  <c r="M10" i="199"/>
  <c r="J10" i="199"/>
  <c r="M9" i="199"/>
  <c r="M7" i="199"/>
  <c r="H3" i="199" s="1"/>
  <c r="H4" i="199" s="1"/>
  <c r="J9" i="199"/>
  <c r="M8" i="199"/>
  <c r="J8" i="199"/>
  <c r="L7" i="199"/>
  <c r="K7" i="199"/>
  <c r="I7" i="199"/>
  <c r="H7" i="199"/>
  <c r="J7" i="199" s="1"/>
  <c r="H2" i="199"/>
  <c r="B1" i="199"/>
  <c r="H4" i="228"/>
  <c r="J7" i="210"/>
  <c r="J65" i="197"/>
  <c r="J64" i="197"/>
  <c r="J63" i="197"/>
  <c r="J62" i="197"/>
  <c r="J61" i="197"/>
  <c r="J60" i="197"/>
  <c r="J59" i="197"/>
  <c r="J58" i="197"/>
  <c r="J57" i="197"/>
  <c r="J56" i="197"/>
  <c r="J55" i="197"/>
  <c r="J54" i="197"/>
  <c r="J53" i="197"/>
  <c r="J52" i="197"/>
  <c r="J51" i="197"/>
  <c r="J50" i="197"/>
  <c r="J49" i="197"/>
  <c r="J48" i="197"/>
  <c r="J47" i="197"/>
  <c r="J46" i="197"/>
  <c r="J45" i="197"/>
  <c r="J44" i="197"/>
  <c r="J43" i="197"/>
  <c r="J42" i="197"/>
  <c r="J41" i="197"/>
  <c r="J40" i="197"/>
  <c r="J39" i="197"/>
  <c r="J38" i="197"/>
  <c r="J37" i="197"/>
  <c r="J36" i="197"/>
  <c r="J35" i="197"/>
  <c r="J34" i="197"/>
  <c r="J33" i="197"/>
  <c r="J32" i="197"/>
  <c r="J31" i="197"/>
  <c r="J30" i="197"/>
  <c r="J29" i="197"/>
  <c r="J28" i="197"/>
  <c r="J27" i="197"/>
  <c r="J26" i="197"/>
  <c r="J25" i="197"/>
  <c r="J24" i="197"/>
  <c r="J23" i="197"/>
  <c r="J22" i="197"/>
  <c r="J21" i="197"/>
  <c r="J20" i="197"/>
  <c r="J19" i="197"/>
  <c r="J18" i="197"/>
  <c r="J17" i="197"/>
  <c r="J16" i="197"/>
  <c r="J15" i="197"/>
  <c r="J14" i="197"/>
  <c r="J13" i="197"/>
  <c r="J12" i="197"/>
  <c r="J11" i="197"/>
  <c r="J10" i="197"/>
  <c r="J9" i="197"/>
  <c r="J8" i="197"/>
  <c r="J7" i="197"/>
  <c r="J6" i="197"/>
  <c r="I5" i="197"/>
  <c r="J5" i="197" s="1"/>
  <c r="H5" i="197"/>
  <c r="H2" i="197"/>
  <c r="B1" i="197"/>
  <c r="J65" i="196"/>
  <c r="J64" i="196"/>
  <c r="J63" i="196"/>
  <c r="J62" i="196"/>
  <c r="J61" i="196"/>
  <c r="J60" i="196"/>
  <c r="J59" i="196"/>
  <c r="J58" i="196"/>
  <c r="J57" i="196"/>
  <c r="J56" i="196"/>
  <c r="J55" i="196"/>
  <c r="J54" i="196"/>
  <c r="J53" i="196"/>
  <c r="J52" i="196"/>
  <c r="J51" i="196"/>
  <c r="J50" i="196"/>
  <c r="J49" i="196"/>
  <c r="J48" i="196"/>
  <c r="J47" i="196"/>
  <c r="J46" i="196"/>
  <c r="J45" i="196"/>
  <c r="J44" i="196"/>
  <c r="J43" i="196"/>
  <c r="J42" i="196"/>
  <c r="J41" i="196"/>
  <c r="J40" i="196"/>
  <c r="J39" i="196"/>
  <c r="J38" i="196"/>
  <c r="J37" i="196"/>
  <c r="J36" i="196"/>
  <c r="J35" i="196"/>
  <c r="J34" i="196"/>
  <c r="J33" i="196"/>
  <c r="J32" i="196"/>
  <c r="J31" i="196"/>
  <c r="J30" i="196"/>
  <c r="J29" i="196"/>
  <c r="J28" i="196"/>
  <c r="J27" i="196"/>
  <c r="J26" i="196"/>
  <c r="J25" i="196"/>
  <c r="J24" i="196"/>
  <c r="J23" i="196"/>
  <c r="J22" i="196"/>
  <c r="J21" i="196"/>
  <c r="J20" i="196"/>
  <c r="J19" i="196"/>
  <c r="J18" i="196"/>
  <c r="J17" i="196"/>
  <c r="J16" i="196"/>
  <c r="J15" i="196"/>
  <c r="J14" i="196"/>
  <c r="J13" i="196"/>
  <c r="J12" i="196"/>
  <c r="J11" i="196"/>
  <c r="J10" i="196"/>
  <c r="J9" i="196"/>
  <c r="J8" i="196"/>
  <c r="J7" i="196"/>
  <c r="J6" i="196"/>
  <c r="I5" i="196"/>
  <c r="H5" i="196"/>
  <c r="J5" i="196" s="1"/>
  <c r="H2" i="196"/>
  <c r="B1" i="196"/>
  <c r="J357" i="195"/>
  <c r="J356" i="195"/>
  <c r="J355" i="195"/>
  <c r="J354" i="195"/>
  <c r="J353" i="195"/>
  <c r="J352" i="195"/>
  <c r="J351" i="195"/>
  <c r="J350" i="195"/>
  <c r="J349" i="195"/>
  <c r="J348" i="195"/>
  <c r="J347" i="195"/>
  <c r="J346" i="195"/>
  <c r="J345" i="195"/>
  <c r="J344" i="195"/>
  <c r="J343" i="195"/>
  <c r="J342" i="195"/>
  <c r="J341" i="195"/>
  <c r="J340" i="195"/>
  <c r="J339" i="195"/>
  <c r="J338" i="195"/>
  <c r="J337" i="195"/>
  <c r="J336" i="195"/>
  <c r="J335" i="195"/>
  <c r="J334" i="195"/>
  <c r="J333" i="195"/>
  <c r="J332" i="195"/>
  <c r="J331" i="195"/>
  <c r="J330" i="195"/>
  <c r="J329" i="195"/>
  <c r="J328" i="195"/>
  <c r="J327" i="195"/>
  <c r="J326" i="195"/>
  <c r="J325" i="195"/>
  <c r="J324" i="195"/>
  <c r="J323" i="195"/>
  <c r="J322" i="195"/>
  <c r="J321" i="195"/>
  <c r="J320" i="195"/>
  <c r="J319" i="195"/>
  <c r="J318" i="195"/>
  <c r="J317" i="195"/>
  <c r="J316" i="195"/>
  <c r="J315" i="195"/>
  <c r="J314" i="195"/>
  <c r="J313" i="195"/>
  <c r="J312" i="195"/>
  <c r="J311" i="195"/>
  <c r="J310" i="195"/>
  <c r="J309" i="195"/>
  <c r="J308" i="195"/>
  <c r="J307" i="195"/>
  <c r="J306" i="195"/>
  <c r="J305" i="195"/>
  <c r="J304" i="195"/>
  <c r="J303" i="195"/>
  <c r="J302" i="195"/>
  <c r="J301" i="195"/>
  <c r="J300" i="195"/>
  <c r="J299" i="195"/>
  <c r="J298" i="195"/>
  <c r="J297" i="195"/>
  <c r="J296" i="195"/>
  <c r="J295" i="195"/>
  <c r="J294" i="195"/>
  <c r="J293" i="195"/>
  <c r="J292" i="195"/>
  <c r="J291" i="195"/>
  <c r="J290" i="195"/>
  <c r="J289" i="195"/>
  <c r="J288" i="195"/>
  <c r="J287" i="195"/>
  <c r="J286" i="195"/>
  <c r="J285" i="195"/>
  <c r="J284" i="195"/>
  <c r="J283" i="195"/>
  <c r="J282" i="195"/>
  <c r="J281" i="195"/>
  <c r="J280" i="195"/>
  <c r="J279" i="195"/>
  <c r="J278" i="195"/>
  <c r="J277" i="195"/>
  <c r="J276" i="195"/>
  <c r="J275" i="195"/>
  <c r="J274" i="195"/>
  <c r="J273" i="195"/>
  <c r="J272" i="195"/>
  <c r="J271" i="195"/>
  <c r="J270" i="195"/>
  <c r="J269" i="195"/>
  <c r="J268" i="195"/>
  <c r="J267" i="195"/>
  <c r="J266" i="195"/>
  <c r="J265" i="195"/>
  <c r="J264" i="195"/>
  <c r="J263" i="195"/>
  <c r="J262" i="195"/>
  <c r="J261" i="195"/>
  <c r="J260" i="195"/>
  <c r="J259" i="195"/>
  <c r="J258" i="195"/>
  <c r="J257" i="195"/>
  <c r="J256" i="195"/>
  <c r="J255" i="195"/>
  <c r="J254" i="195"/>
  <c r="J253" i="195"/>
  <c r="J252" i="195"/>
  <c r="J251" i="195"/>
  <c r="J250" i="195"/>
  <c r="J249" i="195"/>
  <c r="J248" i="195"/>
  <c r="J247" i="195"/>
  <c r="J246" i="195"/>
  <c r="J245" i="195"/>
  <c r="J244" i="195"/>
  <c r="J243" i="195"/>
  <c r="J242" i="195"/>
  <c r="J241" i="195"/>
  <c r="J240" i="195"/>
  <c r="J239" i="195"/>
  <c r="J238" i="195"/>
  <c r="J237" i="195"/>
  <c r="J236" i="195"/>
  <c r="J235" i="195"/>
  <c r="J234" i="195"/>
  <c r="J233" i="195"/>
  <c r="J232" i="195"/>
  <c r="J231" i="195"/>
  <c r="J230" i="195"/>
  <c r="J229" i="195"/>
  <c r="J228" i="195"/>
  <c r="J227" i="195"/>
  <c r="J226" i="195"/>
  <c r="J225" i="195"/>
  <c r="J224" i="195"/>
  <c r="J223" i="195"/>
  <c r="J222" i="195"/>
  <c r="J221" i="195"/>
  <c r="J220" i="195"/>
  <c r="J219" i="195"/>
  <c r="J218" i="195"/>
  <c r="J217" i="195"/>
  <c r="J216" i="195"/>
  <c r="J215" i="195"/>
  <c r="J214" i="195"/>
  <c r="J213" i="195"/>
  <c r="J212" i="195"/>
  <c r="J211" i="195"/>
  <c r="J210" i="195"/>
  <c r="J209" i="195"/>
  <c r="J208" i="195"/>
  <c r="J207" i="195"/>
  <c r="J206" i="195"/>
  <c r="J205" i="195"/>
  <c r="J204" i="195"/>
  <c r="J203" i="195"/>
  <c r="J202" i="195"/>
  <c r="J201" i="195"/>
  <c r="J200" i="195"/>
  <c r="J199" i="195"/>
  <c r="J198" i="195"/>
  <c r="J197" i="195"/>
  <c r="J196" i="195"/>
  <c r="J195" i="195"/>
  <c r="J194" i="195"/>
  <c r="J193" i="195"/>
  <c r="J192" i="195"/>
  <c r="J191" i="195"/>
  <c r="J190" i="195"/>
  <c r="J189" i="195"/>
  <c r="J188" i="195"/>
  <c r="J187" i="195"/>
  <c r="J186" i="195"/>
  <c r="J185" i="195"/>
  <c r="J184" i="195"/>
  <c r="J183" i="195"/>
  <c r="J182" i="195"/>
  <c r="J181" i="195"/>
  <c r="J180" i="195"/>
  <c r="J179" i="195"/>
  <c r="J178" i="195"/>
  <c r="J177" i="195"/>
  <c r="J176" i="195"/>
  <c r="J175" i="195"/>
  <c r="J174" i="195"/>
  <c r="J173" i="195"/>
  <c r="J172" i="195"/>
  <c r="J171" i="195"/>
  <c r="J170" i="195"/>
  <c r="J169" i="195"/>
  <c r="J168" i="195"/>
  <c r="J167" i="195"/>
  <c r="J166" i="195"/>
  <c r="J165" i="195"/>
  <c r="J164" i="195"/>
  <c r="J163" i="195"/>
  <c r="J162" i="195"/>
  <c r="J161" i="195"/>
  <c r="J160" i="195"/>
  <c r="J159" i="195"/>
  <c r="J158" i="195"/>
  <c r="J157" i="195"/>
  <c r="J156" i="195"/>
  <c r="J155" i="195"/>
  <c r="J154" i="195"/>
  <c r="J153" i="195"/>
  <c r="J152" i="195"/>
  <c r="J151" i="195"/>
  <c r="J150" i="195"/>
  <c r="J149" i="195"/>
  <c r="J148" i="195"/>
  <c r="J147" i="195"/>
  <c r="J146" i="195"/>
  <c r="J145" i="195"/>
  <c r="J144" i="195"/>
  <c r="J143" i="195"/>
  <c r="J142" i="195"/>
  <c r="J141" i="195"/>
  <c r="J140" i="195"/>
  <c r="J139" i="195"/>
  <c r="J138" i="195"/>
  <c r="J137" i="195"/>
  <c r="J136" i="195"/>
  <c r="J135" i="195"/>
  <c r="J134" i="195"/>
  <c r="J133" i="195"/>
  <c r="J132" i="195"/>
  <c r="J131" i="195"/>
  <c r="J130" i="195"/>
  <c r="J129" i="195"/>
  <c r="J128" i="195"/>
  <c r="J127" i="195"/>
  <c r="J126" i="195"/>
  <c r="J125" i="195"/>
  <c r="J124" i="195"/>
  <c r="J123" i="195"/>
  <c r="J122" i="195"/>
  <c r="J121" i="195"/>
  <c r="J120" i="195"/>
  <c r="J119" i="195"/>
  <c r="J118" i="195"/>
  <c r="J117" i="195"/>
  <c r="J116" i="195"/>
  <c r="J115" i="195"/>
  <c r="J114" i="195"/>
  <c r="J113" i="195"/>
  <c r="J112" i="195"/>
  <c r="J111" i="195"/>
  <c r="J110" i="195"/>
  <c r="J109" i="195"/>
  <c r="J108" i="195"/>
  <c r="J107" i="195"/>
  <c r="J106" i="195"/>
  <c r="J105" i="195"/>
  <c r="J104" i="195"/>
  <c r="J103" i="195"/>
  <c r="J102" i="195"/>
  <c r="J101" i="195"/>
  <c r="J100" i="195"/>
  <c r="J99" i="195"/>
  <c r="J98" i="195"/>
  <c r="J97" i="195"/>
  <c r="J96" i="195"/>
  <c r="J95" i="195"/>
  <c r="J94" i="195"/>
  <c r="J93" i="195"/>
  <c r="J92" i="195"/>
  <c r="J91" i="195"/>
  <c r="J90" i="195"/>
  <c r="J89" i="195"/>
  <c r="J88" i="195"/>
  <c r="J87" i="195"/>
  <c r="J86" i="195"/>
  <c r="J85" i="195"/>
  <c r="J84" i="195"/>
  <c r="J83" i="195"/>
  <c r="J82" i="195"/>
  <c r="J81" i="195"/>
  <c r="J80" i="195"/>
  <c r="J79" i="195"/>
  <c r="J78" i="195"/>
  <c r="J77" i="195"/>
  <c r="J76" i="195"/>
  <c r="J75" i="195"/>
  <c r="J74" i="195"/>
  <c r="J73" i="195"/>
  <c r="J72" i="195"/>
  <c r="J71" i="195"/>
  <c r="J70" i="195"/>
  <c r="J69" i="195"/>
  <c r="J68" i="195"/>
  <c r="J67" i="195"/>
  <c r="J66" i="195"/>
  <c r="J65" i="195"/>
  <c r="J64" i="195"/>
  <c r="J63" i="195"/>
  <c r="J62" i="195"/>
  <c r="J61" i="195"/>
  <c r="J60" i="195"/>
  <c r="J59" i="195"/>
  <c r="J58" i="195"/>
  <c r="J57" i="195"/>
  <c r="J56" i="195"/>
  <c r="J55" i="195"/>
  <c r="J54" i="195"/>
  <c r="J53" i="195"/>
  <c r="J52" i="195"/>
  <c r="J51" i="195"/>
  <c r="J50" i="195"/>
  <c r="J49" i="195"/>
  <c r="J48" i="195"/>
  <c r="J47" i="195"/>
  <c r="J46" i="195"/>
  <c r="J45" i="195"/>
  <c r="J44" i="195"/>
  <c r="J43" i="195"/>
  <c r="J42" i="195"/>
  <c r="J41" i="195"/>
  <c r="J40" i="195"/>
  <c r="J39" i="195"/>
  <c r="J38" i="195"/>
  <c r="J37" i="195"/>
  <c r="J36" i="195"/>
  <c r="J35" i="195"/>
  <c r="J34" i="195"/>
  <c r="J33" i="195"/>
  <c r="J32" i="195"/>
  <c r="J31" i="195"/>
  <c r="J30" i="195"/>
  <c r="J29" i="195"/>
  <c r="J28" i="195"/>
  <c r="J27" i="195"/>
  <c r="J26" i="195"/>
  <c r="J25" i="195"/>
  <c r="J24" i="195"/>
  <c r="J23" i="195"/>
  <c r="J22" i="195"/>
  <c r="J21" i="195"/>
  <c r="O20" i="195"/>
  <c r="J20" i="195"/>
  <c r="O19" i="195"/>
  <c r="J19" i="195"/>
  <c r="O18" i="195"/>
  <c r="J18" i="195"/>
  <c r="O17" i="195"/>
  <c r="J17" i="195"/>
  <c r="O16" i="195"/>
  <c r="J16" i="195"/>
  <c r="O15" i="195"/>
  <c r="J15" i="195"/>
  <c r="O14" i="195"/>
  <c r="J14" i="195"/>
  <c r="O13" i="195"/>
  <c r="J13" i="195"/>
  <c r="O12" i="195"/>
  <c r="J12" i="195"/>
  <c r="O11" i="195"/>
  <c r="J11" i="195"/>
  <c r="O10" i="195"/>
  <c r="J10" i="195"/>
  <c r="O9" i="195"/>
  <c r="J9" i="195"/>
  <c r="O8" i="195"/>
  <c r="O7" i="195" s="1"/>
  <c r="H3" i="195" s="1"/>
  <c r="H4" i="195" s="1"/>
  <c r="J8" i="195"/>
  <c r="I7" i="195"/>
  <c r="H7" i="195"/>
  <c r="J7" i="195" s="1"/>
  <c r="H2" i="195"/>
  <c r="B1" i="195"/>
  <c r="J357" i="194"/>
  <c r="J356" i="194"/>
  <c r="J355" i="194"/>
  <c r="J354" i="194"/>
  <c r="J353" i="194"/>
  <c r="J352" i="194"/>
  <c r="J351" i="194"/>
  <c r="J350" i="194"/>
  <c r="J349" i="194"/>
  <c r="J348" i="194"/>
  <c r="J347" i="194"/>
  <c r="J346" i="194"/>
  <c r="J345" i="194"/>
  <c r="J344" i="194"/>
  <c r="J343" i="194"/>
  <c r="J342" i="194"/>
  <c r="J341" i="194"/>
  <c r="J340" i="194"/>
  <c r="J339" i="194"/>
  <c r="J338" i="194"/>
  <c r="J337" i="194"/>
  <c r="J336" i="194"/>
  <c r="J335" i="194"/>
  <c r="J334" i="194"/>
  <c r="J333" i="194"/>
  <c r="J332" i="194"/>
  <c r="J331" i="194"/>
  <c r="J330" i="194"/>
  <c r="J329" i="194"/>
  <c r="J328" i="194"/>
  <c r="J327" i="194"/>
  <c r="J326" i="194"/>
  <c r="J325" i="194"/>
  <c r="J324" i="194"/>
  <c r="J323" i="194"/>
  <c r="J322" i="194"/>
  <c r="J321" i="194"/>
  <c r="J320" i="194"/>
  <c r="J319" i="194"/>
  <c r="J318" i="194"/>
  <c r="J317" i="194"/>
  <c r="J316" i="194"/>
  <c r="J315" i="194"/>
  <c r="J314" i="194"/>
  <c r="J313" i="194"/>
  <c r="J312" i="194"/>
  <c r="J311" i="194"/>
  <c r="J310" i="194"/>
  <c r="J309" i="194"/>
  <c r="J308" i="194"/>
  <c r="J307" i="194"/>
  <c r="J306" i="194"/>
  <c r="J305" i="194"/>
  <c r="J304" i="194"/>
  <c r="J303" i="194"/>
  <c r="J302" i="194"/>
  <c r="J301" i="194"/>
  <c r="J300" i="194"/>
  <c r="J299" i="194"/>
  <c r="J298" i="194"/>
  <c r="J297" i="194"/>
  <c r="J296" i="194"/>
  <c r="J295" i="194"/>
  <c r="J294" i="194"/>
  <c r="J293" i="194"/>
  <c r="J292" i="194"/>
  <c r="J291" i="194"/>
  <c r="J290" i="194"/>
  <c r="J289" i="194"/>
  <c r="J288" i="194"/>
  <c r="J287" i="194"/>
  <c r="J286" i="194"/>
  <c r="J285" i="194"/>
  <c r="J284" i="194"/>
  <c r="J283" i="194"/>
  <c r="J282" i="194"/>
  <c r="J281" i="194"/>
  <c r="J280" i="194"/>
  <c r="J279" i="194"/>
  <c r="J278" i="194"/>
  <c r="J277" i="194"/>
  <c r="J276" i="194"/>
  <c r="J275" i="194"/>
  <c r="J274" i="194"/>
  <c r="J273" i="194"/>
  <c r="J272" i="194"/>
  <c r="J271" i="194"/>
  <c r="J270" i="194"/>
  <c r="J269" i="194"/>
  <c r="J268" i="194"/>
  <c r="J267" i="194"/>
  <c r="J266" i="194"/>
  <c r="J265" i="194"/>
  <c r="J264" i="194"/>
  <c r="J263" i="194"/>
  <c r="J262" i="194"/>
  <c r="J261" i="194"/>
  <c r="J260" i="194"/>
  <c r="J259" i="194"/>
  <c r="J258" i="194"/>
  <c r="J257" i="194"/>
  <c r="J256" i="194"/>
  <c r="J255" i="194"/>
  <c r="J254" i="194"/>
  <c r="J253" i="194"/>
  <c r="J252" i="194"/>
  <c r="J251" i="194"/>
  <c r="J250" i="194"/>
  <c r="J249" i="194"/>
  <c r="J248" i="194"/>
  <c r="J247" i="194"/>
  <c r="J246" i="194"/>
  <c r="J245" i="194"/>
  <c r="J244" i="194"/>
  <c r="J243" i="194"/>
  <c r="J242" i="194"/>
  <c r="J241" i="194"/>
  <c r="J240" i="194"/>
  <c r="J239" i="194"/>
  <c r="J238" i="194"/>
  <c r="J237" i="194"/>
  <c r="J236" i="194"/>
  <c r="J235" i="194"/>
  <c r="J234" i="194"/>
  <c r="J233" i="194"/>
  <c r="J232" i="194"/>
  <c r="J231" i="194"/>
  <c r="J230" i="194"/>
  <c r="J229" i="194"/>
  <c r="J228" i="194"/>
  <c r="J227" i="194"/>
  <c r="J226" i="194"/>
  <c r="J225" i="194"/>
  <c r="J224" i="194"/>
  <c r="J223" i="194"/>
  <c r="J222" i="194"/>
  <c r="J221" i="194"/>
  <c r="J220" i="194"/>
  <c r="J219" i="194"/>
  <c r="J218" i="194"/>
  <c r="J217" i="194"/>
  <c r="J216" i="194"/>
  <c r="J215" i="194"/>
  <c r="J214" i="194"/>
  <c r="J213" i="194"/>
  <c r="J212" i="194"/>
  <c r="J211" i="194"/>
  <c r="J210" i="194"/>
  <c r="J209" i="194"/>
  <c r="J208" i="194"/>
  <c r="J207" i="194"/>
  <c r="J206" i="194"/>
  <c r="J205" i="194"/>
  <c r="J204" i="194"/>
  <c r="J203" i="194"/>
  <c r="J202" i="194"/>
  <c r="J201" i="194"/>
  <c r="J200" i="194"/>
  <c r="J199" i="194"/>
  <c r="J198" i="194"/>
  <c r="J197" i="194"/>
  <c r="J196" i="194"/>
  <c r="J195" i="194"/>
  <c r="J194" i="194"/>
  <c r="J193" i="194"/>
  <c r="J192" i="194"/>
  <c r="J191" i="194"/>
  <c r="J190" i="194"/>
  <c r="J189" i="194"/>
  <c r="J188" i="194"/>
  <c r="J187" i="194"/>
  <c r="J186" i="194"/>
  <c r="J185" i="194"/>
  <c r="J184" i="194"/>
  <c r="J183" i="194"/>
  <c r="J182" i="194"/>
  <c r="J181" i="194"/>
  <c r="J180" i="194"/>
  <c r="J179" i="194"/>
  <c r="J178" i="194"/>
  <c r="J177" i="194"/>
  <c r="J176" i="194"/>
  <c r="J175" i="194"/>
  <c r="J174" i="194"/>
  <c r="J173" i="194"/>
  <c r="J172" i="194"/>
  <c r="J171" i="194"/>
  <c r="J170" i="194"/>
  <c r="J169" i="194"/>
  <c r="J168" i="194"/>
  <c r="J167" i="194"/>
  <c r="J166" i="194"/>
  <c r="J165" i="194"/>
  <c r="J164" i="194"/>
  <c r="J163" i="194"/>
  <c r="J162" i="194"/>
  <c r="J161" i="194"/>
  <c r="J160" i="194"/>
  <c r="J159" i="194"/>
  <c r="J158" i="194"/>
  <c r="J157" i="194"/>
  <c r="J156" i="194"/>
  <c r="J155" i="194"/>
  <c r="J154" i="194"/>
  <c r="J153" i="194"/>
  <c r="J152" i="194"/>
  <c r="J151" i="194"/>
  <c r="J150" i="194"/>
  <c r="J149" i="194"/>
  <c r="J148" i="194"/>
  <c r="J147" i="194"/>
  <c r="J146" i="194"/>
  <c r="J145" i="194"/>
  <c r="J144" i="194"/>
  <c r="J143" i="194"/>
  <c r="J142" i="194"/>
  <c r="J141" i="194"/>
  <c r="J140" i="194"/>
  <c r="J139" i="194"/>
  <c r="J138" i="194"/>
  <c r="J137" i="194"/>
  <c r="J136" i="194"/>
  <c r="J135" i="194"/>
  <c r="J134" i="194"/>
  <c r="J133" i="194"/>
  <c r="J132" i="194"/>
  <c r="J131" i="194"/>
  <c r="J130" i="194"/>
  <c r="J129" i="194"/>
  <c r="J128" i="194"/>
  <c r="J127" i="194"/>
  <c r="J126" i="194"/>
  <c r="J125" i="194"/>
  <c r="J124" i="194"/>
  <c r="J123" i="194"/>
  <c r="J122" i="194"/>
  <c r="J121" i="194"/>
  <c r="J120" i="194"/>
  <c r="J119" i="194"/>
  <c r="J118" i="194"/>
  <c r="J117" i="194"/>
  <c r="J116" i="194"/>
  <c r="J115" i="194"/>
  <c r="J114" i="194"/>
  <c r="J113" i="194"/>
  <c r="J112" i="194"/>
  <c r="J111" i="194"/>
  <c r="J110" i="194"/>
  <c r="J109" i="194"/>
  <c r="J108" i="194"/>
  <c r="J107" i="194"/>
  <c r="J106" i="194"/>
  <c r="J105" i="194"/>
  <c r="J104" i="194"/>
  <c r="J103" i="194"/>
  <c r="J102" i="194"/>
  <c r="J101" i="194"/>
  <c r="J100" i="194"/>
  <c r="J99" i="194"/>
  <c r="J98" i="194"/>
  <c r="J97" i="194"/>
  <c r="J96" i="194"/>
  <c r="J95" i="194"/>
  <c r="J94" i="194"/>
  <c r="J93" i="194"/>
  <c r="J92" i="194"/>
  <c r="J91" i="194"/>
  <c r="J90" i="194"/>
  <c r="J89" i="194"/>
  <c r="J88" i="194"/>
  <c r="J87" i="194"/>
  <c r="J86" i="194"/>
  <c r="J85" i="194"/>
  <c r="J84" i="194"/>
  <c r="J83" i="194"/>
  <c r="J82" i="194"/>
  <c r="J81" i="194"/>
  <c r="J80" i="194"/>
  <c r="J79" i="194"/>
  <c r="J78" i="194"/>
  <c r="J77" i="194"/>
  <c r="J76" i="194"/>
  <c r="J75" i="194"/>
  <c r="J74" i="194"/>
  <c r="J73" i="194"/>
  <c r="J72" i="194"/>
  <c r="J71" i="194"/>
  <c r="J70" i="194"/>
  <c r="J69" i="194"/>
  <c r="J68" i="194"/>
  <c r="J67" i="194"/>
  <c r="J66" i="194"/>
  <c r="J65" i="194"/>
  <c r="J64" i="194"/>
  <c r="J63" i="194"/>
  <c r="J62" i="194"/>
  <c r="J61" i="194"/>
  <c r="J60" i="194"/>
  <c r="J59" i="194"/>
  <c r="J58" i="194"/>
  <c r="J57" i="194"/>
  <c r="J56" i="194"/>
  <c r="J55" i="194"/>
  <c r="J54" i="194"/>
  <c r="J53" i="194"/>
  <c r="J52" i="194"/>
  <c r="J51" i="194"/>
  <c r="J50" i="194"/>
  <c r="J49" i="194"/>
  <c r="J48" i="194"/>
  <c r="J47" i="194"/>
  <c r="J46" i="194"/>
  <c r="J45" i="194"/>
  <c r="J44" i="194"/>
  <c r="J43" i="194"/>
  <c r="J42" i="194"/>
  <c r="J41" i="194"/>
  <c r="J40" i="194"/>
  <c r="J39" i="194"/>
  <c r="J38" i="194"/>
  <c r="J37" i="194"/>
  <c r="J36" i="194"/>
  <c r="J35" i="194"/>
  <c r="J34" i="194"/>
  <c r="J33" i="194"/>
  <c r="J32" i="194"/>
  <c r="J31" i="194"/>
  <c r="J30" i="194"/>
  <c r="J29" i="194"/>
  <c r="J28" i="194"/>
  <c r="J27" i="194"/>
  <c r="J26" i="194"/>
  <c r="J25" i="194"/>
  <c r="J24" i="194"/>
  <c r="M23" i="194"/>
  <c r="J23" i="194"/>
  <c r="M22" i="194"/>
  <c r="J22" i="194"/>
  <c r="M21" i="194"/>
  <c r="J21" i="194"/>
  <c r="M20" i="194"/>
  <c r="J20" i="194"/>
  <c r="M19" i="194"/>
  <c r="J19" i="194"/>
  <c r="M18" i="194"/>
  <c r="J18" i="194"/>
  <c r="M17" i="194"/>
  <c r="J17" i="194"/>
  <c r="M16" i="194"/>
  <c r="J16" i="194"/>
  <c r="M15" i="194"/>
  <c r="J15" i="194"/>
  <c r="M14" i="194"/>
  <c r="J14" i="194"/>
  <c r="M13" i="194"/>
  <c r="J13" i="194"/>
  <c r="M12" i="194"/>
  <c r="J12" i="194"/>
  <c r="M11" i="194"/>
  <c r="J11" i="194"/>
  <c r="M10" i="194"/>
  <c r="J10" i="194"/>
  <c r="M9" i="194"/>
  <c r="J9" i="194"/>
  <c r="M8" i="194"/>
  <c r="M7" i="194" s="1"/>
  <c r="H3" i="194" s="1"/>
  <c r="H4" i="194" s="1"/>
  <c r="J8" i="194"/>
  <c r="L7" i="194"/>
  <c r="K7" i="194"/>
  <c r="I7" i="194"/>
  <c r="H7" i="194"/>
  <c r="J7" i="194"/>
  <c r="H2" i="194"/>
  <c r="B1" i="194"/>
  <c r="J65" i="191"/>
  <c r="J64" i="191"/>
  <c r="J63" i="191"/>
  <c r="J62" i="191"/>
  <c r="J61" i="191"/>
  <c r="J60" i="191"/>
  <c r="J59" i="191"/>
  <c r="J58" i="191"/>
  <c r="J57" i="191"/>
  <c r="J56" i="191"/>
  <c r="J55" i="191"/>
  <c r="J54" i="191"/>
  <c r="J53" i="191"/>
  <c r="J52" i="191"/>
  <c r="J51" i="191"/>
  <c r="J50" i="191"/>
  <c r="J49" i="191"/>
  <c r="J48" i="191"/>
  <c r="J47" i="191"/>
  <c r="J46" i="191"/>
  <c r="J45" i="191"/>
  <c r="J44" i="191"/>
  <c r="J43" i="191"/>
  <c r="J42" i="191"/>
  <c r="J41" i="191"/>
  <c r="J40" i="191"/>
  <c r="J39" i="191"/>
  <c r="J38" i="191"/>
  <c r="J37" i="191"/>
  <c r="J36" i="191"/>
  <c r="J35" i="191"/>
  <c r="J34" i="191"/>
  <c r="J33" i="191"/>
  <c r="J32" i="191"/>
  <c r="J31" i="191"/>
  <c r="J30" i="191"/>
  <c r="J29" i="191"/>
  <c r="J28" i="191"/>
  <c r="J27" i="191"/>
  <c r="J26" i="191"/>
  <c r="J25" i="191"/>
  <c r="J24" i="191"/>
  <c r="J23" i="191"/>
  <c r="J22" i="191"/>
  <c r="J21" i="191"/>
  <c r="J20" i="191"/>
  <c r="J19" i="191"/>
  <c r="J18" i="191"/>
  <c r="J17" i="191"/>
  <c r="J16" i="191"/>
  <c r="J15" i="191"/>
  <c r="J14" i="191"/>
  <c r="J13" i="191"/>
  <c r="J12" i="191"/>
  <c r="J11" i="191"/>
  <c r="J10" i="191"/>
  <c r="J9" i="191"/>
  <c r="J8" i="191"/>
  <c r="J7" i="191"/>
  <c r="J6" i="191"/>
  <c r="I5" i="191"/>
  <c r="J5" i="191"/>
  <c r="H5" i="191"/>
  <c r="H2" i="191"/>
  <c r="B1" i="191"/>
  <c r="J65" i="190"/>
  <c r="J64" i="190"/>
  <c r="J63" i="190"/>
  <c r="J62" i="190"/>
  <c r="J61" i="190"/>
  <c r="J60" i="190"/>
  <c r="J59" i="190"/>
  <c r="J58" i="190"/>
  <c r="J57" i="190"/>
  <c r="J56" i="190"/>
  <c r="J55" i="190"/>
  <c r="J54" i="190"/>
  <c r="J53" i="190"/>
  <c r="J52" i="190"/>
  <c r="J51" i="190"/>
  <c r="J50" i="190"/>
  <c r="J49" i="190"/>
  <c r="J48" i="190"/>
  <c r="J47" i="190"/>
  <c r="J46" i="190"/>
  <c r="J45" i="190"/>
  <c r="J44" i="190"/>
  <c r="J43" i="190"/>
  <c r="J42" i="190"/>
  <c r="J41" i="190"/>
  <c r="J40" i="190"/>
  <c r="J39" i="190"/>
  <c r="J38" i="190"/>
  <c r="J37" i="190"/>
  <c r="J36" i="190"/>
  <c r="J35" i="190"/>
  <c r="J34" i="190"/>
  <c r="J33" i="190"/>
  <c r="J32" i="190"/>
  <c r="J31" i="190"/>
  <c r="J30" i="190"/>
  <c r="J29" i="190"/>
  <c r="J28" i="190"/>
  <c r="J27" i="190"/>
  <c r="J26" i="190"/>
  <c r="J25" i="190"/>
  <c r="J24" i="190"/>
  <c r="J23" i="190"/>
  <c r="J22" i="190"/>
  <c r="J21" i="190"/>
  <c r="J20" i="190"/>
  <c r="J19" i="190"/>
  <c r="J18" i="190"/>
  <c r="J17" i="190"/>
  <c r="J16" i="190"/>
  <c r="J15" i="190"/>
  <c r="J14" i="190"/>
  <c r="J13" i="190"/>
  <c r="J12" i="190"/>
  <c r="J11" i="190"/>
  <c r="J10" i="190"/>
  <c r="J9" i="190"/>
  <c r="J8" i="190"/>
  <c r="J7" i="190"/>
  <c r="J6" i="190"/>
  <c r="J5" i="190"/>
  <c r="I5" i="190"/>
  <c r="H5" i="190"/>
  <c r="H2" i="190"/>
  <c r="B1" i="190"/>
  <c r="J357" i="189"/>
  <c r="J356" i="189"/>
  <c r="J355" i="189"/>
  <c r="J354" i="189"/>
  <c r="J353" i="189"/>
  <c r="J352" i="189"/>
  <c r="J351" i="189"/>
  <c r="J350" i="189"/>
  <c r="J349" i="189"/>
  <c r="J348" i="189"/>
  <c r="J347" i="189"/>
  <c r="J346" i="189"/>
  <c r="J345" i="189"/>
  <c r="J344" i="189"/>
  <c r="J343" i="189"/>
  <c r="J342" i="189"/>
  <c r="J341" i="189"/>
  <c r="J340" i="189"/>
  <c r="J339" i="189"/>
  <c r="J338" i="189"/>
  <c r="J337" i="189"/>
  <c r="J336" i="189"/>
  <c r="J335" i="189"/>
  <c r="J334" i="189"/>
  <c r="J333" i="189"/>
  <c r="J332" i="189"/>
  <c r="J331" i="189"/>
  <c r="J330" i="189"/>
  <c r="J329" i="189"/>
  <c r="J328" i="189"/>
  <c r="J327" i="189"/>
  <c r="J326" i="189"/>
  <c r="J325" i="189"/>
  <c r="J324" i="189"/>
  <c r="J323" i="189"/>
  <c r="J322" i="189"/>
  <c r="J321" i="189"/>
  <c r="J320" i="189"/>
  <c r="J319" i="189"/>
  <c r="J318" i="189"/>
  <c r="J317" i="189"/>
  <c r="J316" i="189"/>
  <c r="J315" i="189"/>
  <c r="J314" i="189"/>
  <c r="J313" i="189"/>
  <c r="J312" i="189"/>
  <c r="J311" i="189"/>
  <c r="J310" i="189"/>
  <c r="J309" i="189"/>
  <c r="J308" i="189"/>
  <c r="J307" i="189"/>
  <c r="J306" i="189"/>
  <c r="J305" i="189"/>
  <c r="J304" i="189"/>
  <c r="J303" i="189"/>
  <c r="J302" i="189"/>
  <c r="J301" i="189"/>
  <c r="J300" i="189"/>
  <c r="J299" i="189"/>
  <c r="J298" i="189"/>
  <c r="J297" i="189"/>
  <c r="J296" i="189"/>
  <c r="J295" i="189"/>
  <c r="J294" i="189"/>
  <c r="J293" i="189"/>
  <c r="J292" i="189"/>
  <c r="J291" i="189"/>
  <c r="J290" i="189"/>
  <c r="J289" i="189"/>
  <c r="J288" i="189"/>
  <c r="J287" i="189"/>
  <c r="J286" i="189"/>
  <c r="J285" i="189"/>
  <c r="J284" i="189"/>
  <c r="J283" i="189"/>
  <c r="J282" i="189"/>
  <c r="J281" i="189"/>
  <c r="J280" i="189"/>
  <c r="J279" i="189"/>
  <c r="J278" i="189"/>
  <c r="J277" i="189"/>
  <c r="J276" i="189"/>
  <c r="J275" i="189"/>
  <c r="J274" i="189"/>
  <c r="J273" i="189"/>
  <c r="J272" i="189"/>
  <c r="J271" i="189"/>
  <c r="J270" i="189"/>
  <c r="J269" i="189"/>
  <c r="J268" i="189"/>
  <c r="J267" i="189"/>
  <c r="J266" i="189"/>
  <c r="J265" i="189"/>
  <c r="J264" i="189"/>
  <c r="J263" i="189"/>
  <c r="J262" i="189"/>
  <c r="J261" i="189"/>
  <c r="J260" i="189"/>
  <c r="J259" i="189"/>
  <c r="J258" i="189"/>
  <c r="J257" i="189"/>
  <c r="J256" i="189"/>
  <c r="J255" i="189"/>
  <c r="J254" i="189"/>
  <c r="J253" i="189"/>
  <c r="J252" i="189"/>
  <c r="J251" i="189"/>
  <c r="J250" i="189"/>
  <c r="J249" i="189"/>
  <c r="J248" i="189"/>
  <c r="J247" i="189"/>
  <c r="J246" i="189"/>
  <c r="J245" i="189"/>
  <c r="J244" i="189"/>
  <c r="J243" i="189"/>
  <c r="J242" i="189"/>
  <c r="J241" i="189"/>
  <c r="J240" i="189"/>
  <c r="J239" i="189"/>
  <c r="J238" i="189"/>
  <c r="J237" i="189"/>
  <c r="J236" i="189"/>
  <c r="J235" i="189"/>
  <c r="J234" i="189"/>
  <c r="J233" i="189"/>
  <c r="J232" i="189"/>
  <c r="J231" i="189"/>
  <c r="J230" i="189"/>
  <c r="J229" i="189"/>
  <c r="J228" i="189"/>
  <c r="J227" i="189"/>
  <c r="J226" i="189"/>
  <c r="J225" i="189"/>
  <c r="J224" i="189"/>
  <c r="J223" i="189"/>
  <c r="J222" i="189"/>
  <c r="J221" i="189"/>
  <c r="J220" i="189"/>
  <c r="J219" i="189"/>
  <c r="J218" i="189"/>
  <c r="J217" i="189"/>
  <c r="J216" i="189"/>
  <c r="J215" i="189"/>
  <c r="J214" i="189"/>
  <c r="J213" i="189"/>
  <c r="J212" i="189"/>
  <c r="J211" i="189"/>
  <c r="J210" i="189"/>
  <c r="J209" i="189"/>
  <c r="J208" i="189"/>
  <c r="J207" i="189"/>
  <c r="J206" i="189"/>
  <c r="J205" i="189"/>
  <c r="J204" i="189"/>
  <c r="J203" i="189"/>
  <c r="J202" i="189"/>
  <c r="J201" i="189"/>
  <c r="J200" i="189"/>
  <c r="J199" i="189"/>
  <c r="J198" i="189"/>
  <c r="J197" i="189"/>
  <c r="J196" i="189"/>
  <c r="J195" i="189"/>
  <c r="J194" i="189"/>
  <c r="J193" i="189"/>
  <c r="J192" i="189"/>
  <c r="J191" i="189"/>
  <c r="J190" i="189"/>
  <c r="J189" i="189"/>
  <c r="J188" i="189"/>
  <c r="J187" i="189"/>
  <c r="J186" i="189"/>
  <c r="J185" i="189"/>
  <c r="J184" i="189"/>
  <c r="J183" i="189"/>
  <c r="J182" i="189"/>
  <c r="J181" i="189"/>
  <c r="J180" i="189"/>
  <c r="J179" i="189"/>
  <c r="J178" i="189"/>
  <c r="J177" i="189"/>
  <c r="J176" i="189"/>
  <c r="J175" i="189"/>
  <c r="J174" i="189"/>
  <c r="J173" i="189"/>
  <c r="J172" i="189"/>
  <c r="J171" i="189"/>
  <c r="J170" i="189"/>
  <c r="J169" i="189"/>
  <c r="J168" i="189"/>
  <c r="J167" i="189"/>
  <c r="J166" i="189"/>
  <c r="J165" i="189"/>
  <c r="J164" i="189"/>
  <c r="J163" i="189"/>
  <c r="J162" i="189"/>
  <c r="J161" i="189"/>
  <c r="J160" i="189"/>
  <c r="J159" i="189"/>
  <c r="J158" i="189"/>
  <c r="J157" i="189"/>
  <c r="J156" i="189"/>
  <c r="J155" i="189"/>
  <c r="J154" i="189"/>
  <c r="J153" i="189"/>
  <c r="J152" i="189"/>
  <c r="J151" i="189"/>
  <c r="J150" i="189"/>
  <c r="J149" i="189"/>
  <c r="J148" i="189"/>
  <c r="J147" i="189"/>
  <c r="J146" i="189"/>
  <c r="J145" i="189"/>
  <c r="J144" i="189"/>
  <c r="J143" i="189"/>
  <c r="J142" i="189"/>
  <c r="J141" i="189"/>
  <c r="J140" i="189"/>
  <c r="J139" i="189"/>
  <c r="J138" i="189"/>
  <c r="J137" i="189"/>
  <c r="J136" i="189"/>
  <c r="J135" i="189"/>
  <c r="J134" i="189"/>
  <c r="J133" i="189"/>
  <c r="J132" i="189"/>
  <c r="J131" i="189"/>
  <c r="J130" i="189"/>
  <c r="J129" i="189"/>
  <c r="J128" i="189"/>
  <c r="J127" i="189"/>
  <c r="J126" i="189"/>
  <c r="J125" i="189"/>
  <c r="J124" i="189"/>
  <c r="J123" i="189"/>
  <c r="J122" i="189"/>
  <c r="J121" i="189"/>
  <c r="J120" i="189"/>
  <c r="J119" i="189"/>
  <c r="J118" i="189"/>
  <c r="J117" i="189"/>
  <c r="J116" i="189"/>
  <c r="J115" i="189"/>
  <c r="J114" i="189"/>
  <c r="J113" i="189"/>
  <c r="J112" i="189"/>
  <c r="J111" i="189"/>
  <c r="J110" i="189"/>
  <c r="J109" i="189"/>
  <c r="J108" i="189"/>
  <c r="J107" i="189"/>
  <c r="J106" i="189"/>
  <c r="J105" i="189"/>
  <c r="J104" i="189"/>
  <c r="J103" i="189"/>
  <c r="J102" i="189"/>
  <c r="J101" i="189"/>
  <c r="J100" i="189"/>
  <c r="J99" i="189"/>
  <c r="J98" i="189"/>
  <c r="J97" i="189"/>
  <c r="J96" i="189"/>
  <c r="J95" i="189"/>
  <c r="J94" i="189"/>
  <c r="J93" i="189"/>
  <c r="J92" i="189"/>
  <c r="J91" i="189"/>
  <c r="J90" i="189"/>
  <c r="J89" i="189"/>
  <c r="J88" i="189"/>
  <c r="J87" i="189"/>
  <c r="J86" i="189"/>
  <c r="J85" i="189"/>
  <c r="J84" i="189"/>
  <c r="J83" i="189"/>
  <c r="J82" i="189"/>
  <c r="J81" i="189"/>
  <c r="J80" i="189"/>
  <c r="J79" i="189"/>
  <c r="J78" i="189"/>
  <c r="J77" i="189"/>
  <c r="J76" i="189"/>
  <c r="J75" i="189"/>
  <c r="J74" i="189"/>
  <c r="J73" i="189"/>
  <c r="J72" i="189"/>
  <c r="J71" i="189"/>
  <c r="J70" i="189"/>
  <c r="J69" i="189"/>
  <c r="J68" i="189"/>
  <c r="J67" i="189"/>
  <c r="J66" i="189"/>
  <c r="J65" i="189"/>
  <c r="J64" i="189"/>
  <c r="J63" i="189"/>
  <c r="J62" i="189"/>
  <c r="J61" i="189"/>
  <c r="J60" i="189"/>
  <c r="J59" i="189"/>
  <c r="J58" i="189"/>
  <c r="J57" i="189"/>
  <c r="J56" i="189"/>
  <c r="J55" i="189"/>
  <c r="J54" i="189"/>
  <c r="J53" i="189"/>
  <c r="J52" i="189"/>
  <c r="J51" i="189"/>
  <c r="J50" i="189"/>
  <c r="J49" i="189"/>
  <c r="J48" i="189"/>
  <c r="J47" i="189"/>
  <c r="J46" i="189"/>
  <c r="J45" i="189"/>
  <c r="J44" i="189"/>
  <c r="J43" i="189"/>
  <c r="J42" i="189"/>
  <c r="J41" i="189"/>
  <c r="J40" i="189"/>
  <c r="J39" i="189"/>
  <c r="J38" i="189"/>
  <c r="J37" i="189"/>
  <c r="J36" i="189"/>
  <c r="J35" i="189"/>
  <c r="J34" i="189"/>
  <c r="J33" i="189"/>
  <c r="J32" i="189"/>
  <c r="J31" i="189"/>
  <c r="J30" i="189"/>
  <c r="J29" i="189"/>
  <c r="J28" i="189"/>
  <c r="J27" i="189"/>
  <c r="J26" i="189"/>
  <c r="J25" i="189"/>
  <c r="J24" i="189"/>
  <c r="J23" i="189"/>
  <c r="J22" i="189"/>
  <c r="J21" i="189"/>
  <c r="O20" i="189"/>
  <c r="J20" i="189"/>
  <c r="O19" i="189"/>
  <c r="J19" i="189"/>
  <c r="O18" i="189"/>
  <c r="J18" i="189"/>
  <c r="O17" i="189"/>
  <c r="J17" i="189"/>
  <c r="O16" i="189"/>
  <c r="J16" i="189"/>
  <c r="O15" i="189"/>
  <c r="J15" i="189"/>
  <c r="O14" i="189"/>
  <c r="J14" i="189"/>
  <c r="O13" i="189"/>
  <c r="J13" i="189"/>
  <c r="O12" i="189"/>
  <c r="J12" i="189"/>
  <c r="O11" i="189"/>
  <c r="J11" i="189"/>
  <c r="O10" i="189"/>
  <c r="J10" i="189"/>
  <c r="O9" i="189"/>
  <c r="J9" i="189"/>
  <c r="O8" i="189"/>
  <c r="J8" i="189"/>
  <c r="O7" i="189"/>
  <c r="H3" i="189" s="1"/>
  <c r="H4" i="189" s="1"/>
  <c r="I7" i="189"/>
  <c r="H7" i="189"/>
  <c r="J7" i="189" s="1"/>
  <c r="H2" i="189"/>
  <c r="B1" i="189"/>
  <c r="J357" i="188"/>
  <c r="J356" i="188"/>
  <c r="J355" i="188"/>
  <c r="J354" i="188"/>
  <c r="J353" i="188"/>
  <c r="J352" i="188"/>
  <c r="J351" i="188"/>
  <c r="J350" i="188"/>
  <c r="J349" i="188"/>
  <c r="J348" i="188"/>
  <c r="J347" i="188"/>
  <c r="J346" i="188"/>
  <c r="J345" i="188"/>
  <c r="J344" i="188"/>
  <c r="J343" i="188"/>
  <c r="J342" i="188"/>
  <c r="J341" i="188"/>
  <c r="J340" i="188"/>
  <c r="J339" i="188"/>
  <c r="J338" i="188"/>
  <c r="J337" i="188"/>
  <c r="J336" i="188"/>
  <c r="J335" i="188"/>
  <c r="J334" i="188"/>
  <c r="J333" i="188"/>
  <c r="J332" i="188"/>
  <c r="J331" i="188"/>
  <c r="J330" i="188"/>
  <c r="J329" i="188"/>
  <c r="J328" i="188"/>
  <c r="J327" i="188"/>
  <c r="J326" i="188"/>
  <c r="J325" i="188"/>
  <c r="J324" i="188"/>
  <c r="J323" i="188"/>
  <c r="J322" i="188"/>
  <c r="J321" i="188"/>
  <c r="J320" i="188"/>
  <c r="J319" i="188"/>
  <c r="J318" i="188"/>
  <c r="J317" i="188"/>
  <c r="J316" i="188"/>
  <c r="J315" i="188"/>
  <c r="J314" i="188"/>
  <c r="J313" i="188"/>
  <c r="J312" i="188"/>
  <c r="J311" i="188"/>
  <c r="J310" i="188"/>
  <c r="J309" i="188"/>
  <c r="J308" i="188"/>
  <c r="J307" i="188"/>
  <c r="J306" i="188"/>
  <c r="J305" i="188"/>
  <c r="J304" i="188"/>
  <c r="J303" i="188"/>
  <c r="J302" i="188"/>
  <c r="J301" i="188"/>
  <c r="J300" i="188"/>
  <c r="J299" i="188"/>
  <c r="J298" i="188"/>
  <c r="J297" i="188"/>
  <c r="J296" i="188"/>
  <c r="J295" i="188"/>
  <c r="J294" i="188"/>
  <c r="J293" i="188"/>
  <c r="J292" i="188"/>
  <c r="J291" i="188"/>
  <c r="J290" i="188"/>
  <c r="J289" i="188"/>
  <c r="J288" i="188"/>
  <c r="J287" i="188"/>
  <c r="J286" i="188"/>
  <c r="J285" i="188"/>
  <c r="J284" i="188"/>
  <c r="J283" i="188"/>
  <c r="J282" i="188"/>
  <c r="J281" i="188"/>
  <c r="J280" i="188"/>
  <c r="J279" i="188"/>
  <c r="J278" i="188"/>
  <c r="J277" i="188"/>
  <c r="J276" i="188"/>
  <c r="J275" i="188"/>
  <c r="J274" i="188"/>
  <c r="J273" i="188"/>
  <c r="J272" i="188"/>
  <c r="J271" i="188"/>
  <c r="J270" i="188"/>
  <c r="J269" i="188"/>
  <c r="J268" i="188"/>
  <c r="J267" i="188"/>
  <c r="J266" i="188"/>
  <c r="J265" i="188"/>
  <c r="J264" i="188"/>
  <c r="J263" i="188"/>
  <c r="J262" i="188"/>
  <c r="J261" i="188"/>
  <c r="J260" i="188"/>
  <c r="J259" i="188"/>
  <c r="J258" i="188"/>
  <c r="J257" i="188"/>
  <c r="J256" i="188"/>
  <c r="J255" i="188"/>
  <c r="J254" i="188"/>
  <c r="J253" i="188"/>
  <c r="J252" i="188"/>
  <c r="J251" i="188"/>
  <c r="J250" i="188"/>
  <c r="J249" i="188"/>
  <c r="J248" i="188"/>
  <c r="J247" i="188"/>
  <c r="J246" i="188"/>
  <c r="J245" i="188"/>
  <c r="J244" i="188"/>
  <c r="J243" i="188"/>
  <c r="J242" i="188"/>
  <c r="J241" i="188"/>
  <c r="J240" i="188"/>
  <c r="J239" i="188"/>
  <c r="J238" i="188"/>
  <c r="J237" i="188"/>
  <c r="J236" i="188"/>
  <c r="J235" i="188"/>
  <c r="J234" i="188"/>
  <c r="J233" i="188"/>
  <c r="J232" i="188"/>
  <c r="J231" i="188"/>
  <c r="J230" i="188"/>
  <c r="J229" i="188"/>
  <c r="J228" i="188"/>
  <c r="J227" i="188"/>
  <c r="J226" i="188"/>
  <c r="J225" i="188"/>
  <c r="J224" i="188"/>
  <c r="J223" i="188"/>
  <c r="J222" i="188"/>
  <c r="J221" i="188"/>
  <c r="J220" i="188"/>
  <c r="J219" i="188"/>
  <c r="J218" i="188"/>
  <c r="J217" i="188"/>
  <c r="J216" i="188"/>
  <c r="J215" i="188"/>
  <c r="J214" i="188"/>
  <c r="J213" i="188"/>
  <c r="J212" i="188"/>
  <c r="J211" i="188"/>
  <c r="J210" i="188"/>
  <c r="J209" i="188"/>
  <c r="J208" i="188"/>
  <c r="J207" i="188"/>
  <c r="J206" i="188"/>
  <c r="J205" i="188"/>
  <c r="J204" i="188"/>
  <c r="J203" i="188"/>
  <c r="J202" i="188"/>
  <c r="J201" i="188"/>
  <c r="J200" i="188"/>
  <c r="J199" i="188"/>
  <c r="J198" i="188"/>
  <c r="J197" i="188"/>
  <c r="J196" i="188"/>
  <c r="J195" i="188"/>
  <c r="J194" i="188"/>
  <c r="J193" i="188"/>
  <c r="J192" i="188"/>
  <c r="J191" i="188"/>
  <c r="J190" i="188"/>
  <c r="J189" i="188"/>
  <c r="J188" i="188"/>
  <c r="J187" i="188"/>
  <c r="J186" i="188"/>
  <c r="J185" i="188"/>
  <c r="J184" i="188"/>
  <c r="J183" i="188"/>
  <c r="J182" i="188"/>
  <c r="J181" i="188"/>
  <c r="J180" i="188"/>
  <c r="J179" i="188"/>
  <c r="J178" i="188"/>
  <c r="J177" i="188"/>
  <c r="J176" i="188"/>
  <c r="J175" i="188"/>
  <c r="J174" i="188"/>
  <c r="J173" i="188"/>
  <c r="J172" i="188"/>
  <c r="J171" i="188"/>
  <c r="J170" i="188"/>
  <c r="J169" i="188"/>
  <c r="J168" i="188"/>
  <c r="J167" i="188"/>
  <c r="J166" i="188"/>
  <c r="J165" i="188"/>
  <c r="J164" i="188"/>
  <c r="J163" i="188"/>
  <c r="J162" i="188"/>
  <c r="J161" i="188"/>
  <c r="J160" i="188"/>
  <c r="J159" i="188"/>
  <c r="J158" i="188"/>
  <c r="J157" i="188"/>
  <c r="J156" i="188"/>
  <c r="J155" i="188"/>
  <c r="J154" i="188"/>
  <c r="J153" i="188"/>
  <c r="J152" i="188"/>
  <c r="J151" i="188"/>
  <c r="J150" i="188"/>
  <c r="J149" i="188"/>
  <c r="J148" i="188"/>
  <c r="J147" i="188"/>
  <c r="J146" i="188"/>
  <c r="J145" i="188"/>
  <c r="J144" i="188"/>
  <c r="J143" i="188"/>
  <c r="J142" i="188"/>
  <c r="J141" i="188"/>
  <c r="J140" i="188"/>
  <c r="J139" i="188"/>
  <c r="J138" i="188"/>
  <c r="J137" i="188"/>
  <c r="J136" i="188"/>
  <c r="J135" i="188"/>
  <c r="J134" i="188"/>
  <c r="J133" i="188"/>
  <c r="J132" i="188"/>
  <c r="J131" i="188"/>
  <c r="J130" i="188"/>
  <c r="J129" i="188"/>
  <c r="J128" i="188"/>
  <c r="J127" i="188"/>
  <c r="J126" i="188"/>
  <c r="J125" i="188"/>
  <c r="J124" i="188"/>
  <c r="J123" i="188"/>
  <c r="J122" i="188"/>
  <c r="J121" i="188"/>
  <c r="J120" i="188"/>
  <c r="J119" i="188"/>
  <c r="J118" i="188"/>
  <c r="J117" i="188"/>
  <c r="J116" i="188"/>
  <c r="J115" i="188"/>
  <c r="J114" i="188"/>
  <c r="J113" i="188"/>
  <c r="J112" i="188"/>
  <c r="J111" i="188"/>
  <c r="J110" i="188"/>
  <c r="J109" i="188"/>
  <c r="J108" i="188"/>
  <c r="J107" i="188"/>
  <c r="J106" i="188"/>
  <c r="J105" i="188"/>
  <c r="J104" i="188"/>
  <c r="J103" i="188"/>
  <c r="J102" i="188"/>
  <c r="J101" i="188"/>
  <c r="J100" i="188"/>
  <c r="J99" i="188"/>
  <c r="J98" i="188"/>
  <c r="J97" i="188"/>
  <c r="J96" i="188"/>
  <c r="J95" i="188"/>
  <c r="J94" i="188"/>
  <c r="J93" i="188"/>
  <c r="J92" i="188"/>
  <c r="J91" i="188"/>
  <c r="J90" i="188"/>
  <c r="J89" i="188"/>
  <c r="J88" i="188"/>
  <c r="J87" i="188"/>
  <c r="J86" i="188"/>
  <c r="J85" i="188"/>
  <c r="J84" i="188"/>
  <c r="J83" i="188"/>
  <c r="J82" i="188"/>
  <c r="J81" i="188"/>
  <c r="J80" i="188"/>
  <c r="J79" i="188"/>
  <c r="J78" i="188"/>
  <c r="J77" i="188"/>
  <c r="J76" i="188"/>
  <c r="J75" i="188"/>
  <c r="J74" i="188"/>
  <c r="J73" i="188"/>
  <c r="J72" i="188"/>
  <c r="J71" i="188"/>
  <c r="J70" i="188"/>
  <c r="J69" i="188"/>
  <c r="J68" i="188"/>
  <c r="J67" i="188"/>
  <c r="J66" i="188"/>
  <c r="J65" i="188"/>
  <c r="J64" i="188"/>
  <c r="J63" i="188"/>
  <c r="J62" i="188"/>
  <c r="J61" i="188"/>
  <c r="J60" i="188"/>
  <c r="J59" i="188"/>
  <c r="J58" i="188"/>
  <c r="J57" i="188"/>
  <c r="J56" i="188"/>
  <c r="J55" i="188"/>
  <c r="J54" i="188"/>
  <c r="J53" i="188"/>
  <c r="J52" i="188"/>
  <c r="J51" i="188"/>
  <c r="J50" i="188"/>
  <c r="J49" i="188"/>
  <c r="J48" i="188"/>
  <c r="J47" i="188"/>
  <c r="J46" i="188"/>
  <c r="J45" i="188"/>
  <c r="J44" i="188"/>
  <c r="J43" i="188"/>
  <c r="J42" i="188"/>
  <c r="J41" i="188"/>
  <c r="J40" i="188"/>
  <c r="J39" i="188"/>
  <c r="J38" i="188"/>
  <c r="J37" i="188"/>
  <c r="J36" i="188"/>
  <c r="J35" i="188"/>
  <c r="J34" i="188"/>
  <c r="J33" i="188"/>
  <c r="J32" i="188"/>
  <c r="J31" i="188"/>
  <c r="J30" i="188"/>
  <c r="J29" i="188"/>
  <c r="J28" i="188"/>
  <c r="J27" i="188"/>
  <c r="J26" i="188"/>
  <c r="J25" i="188"/>
  <c r="J24" i="188"/>
  <c r="J23" i="188"/>
  <c r="J22" i="188"/>
  <c r="J21" i="188"/>
  <c r="J20" i="188"/>
  <c r="J19" i="188"/>
  <c r="J18" i="188"/>
  <c r="J17" i="188"/>
  <c r="J16" i="188"/>
  <c r="M15" i="188"/>
  <c r="J15" i="188"/>
  <c r="M14" i="188"/>
  <c r="J14" i="188"/>
  <c r="M13" i="188"/>
  <c r="J13" i="188"/>
  <c r="M12" i="188"/>
  <c r="J12" i="188"/>
  <c r="M11" i="188"/>
  <c r="J11" i="188"/>
  <c r="M10" i="188"/>
  <c r="J10" i="188"/>
  <c r="M9" i="188"/>
  <c r="J9" i="188"/>
  <c r="M8" i="188"/>
  <c r="M7" i="188" s="1"/>
  <c r="H3" i="188" s="1"/>
  <c r="H4" i="188" s="1"/>
  <c r="J8" i="188"/>
  <c r="L7" i="188"/>
  <c r="K7" i="188"/>
  <c r="I7" i="188"/>
  <c r="H7" i="188"/>
  <c r="J7" i="188"/>
  <c r="H2" i="188"/>
  <c r="B1" i="188"/>
  <c r="J65" i="185"/>
  <c r="J64" i="185"/>
  <c r="J63" i="185"/>
  <c r="J62" i="185"/>
  <c r="J61" i="185"/>
  <c r="J60" i="185"/>
  <c r="J59" i="185"/>
  <c r="J58" i="185"/>
  <c r="J57" i="185"/>
  <c r="J56" i="185"/>
  <c r="J55" i="185"/>
  <c r="J54" i="185"/>
  <c r="J53" i="185"/>
  <c r="J52" i="185"/>
  <c r="J51" i="185"/>
  <c r="J50" i="185"/>
  <c r="J49" i="185"/>
  <c r="J48" i="185"/>
  <c r="J47" i="185"/>
  <c r="J46" i="185"/>
  <c r="J45" i="185"/>
  <c r="J44" i="185"/>
  <c r="J43" i="185"/>
  <c r="J42" i="185"/>
  <c r="J41" i="185"/>
  <c r="J40" i="185"/>
  <c r="J39" i="185"/>
  <c r="J38" i="185"/>
  <c r="J37" i="185"/>
  <c r="J36" i="185"/>
  <c r="J35" i="185"/>
  <c r="J34" i="185"/>
  <c r="J33" i="185"/>
  <c r="J32" i="185"/>
  <c r="J31" i="185"/>
  <c r="J30" i="185"/>
  <c r="J29" i="185"/>
  <c r="J28" i="185"/>
  <c r="J27" i="185"/>
  <c r="J26" i="185"/>
  <c r="J25" i="185"/>
  <c r="J24" i="185"/>
  <c r="J23" i="185"/>
  <c r="J22" i="185"/>
  <c r="J21" i="185"/>
  <c r="J20" i="185"/>
  <c r="J19" i="185"/>
  <c r="J18" i="185"/>
  <c r="J17" i="185"/>
  <c r="J16" i="185"/>
  <c r="J15" i="185"/>
  <c r="J14" i="185"/>
  <c r="J13" i="185"/>
  <c r="J12" i="185"/>
  <c r="J11" i="185"/>
  <c r="J10" i="185"/>
  <c r="J9" i="185"/>
  <c r="J8" i="185"/>
  <c r="J7" i="185"/>
  <c r="J6" i="185"/>
  <c r="I5" i="185"/>
  <c r="J5" i="185"/>
  <c r="H5" i="185"/>
  <c r="H2" i="185"/>
  <c r="B1" i="185"/>
  <c r="J65" i="184"/>
  <c r="J64" i="184"/>
  <c r="J63" i="184"/>
  <c r="J62" i="184"/>
  <c r="J61" i="184"/>
  <c r="J60" i="184"/>
  <c r="J59" i="184"/>
  <c r="J58" i="184"/>
  <c r="J57" i="184"/>
  <c r="J56" i="184"/>
  <c r="J55" i="184"/>
  <c r="J54" i="184"/>
  <c r="J53" i="184"/>
  <c r="J52" i="184"/>
  <c r="J51" i="184"/>
  <c r="J50" i="184"/>
  <c r="J49" i="184"/>
  <c r="J48" i="184"/>
  <c r="J47" i="184"/>
  <c r="J46" i="184"/>
  <c r="J45" i="184"/>
  <c r="J44" i="184"/>
  <c r="J43" i="184"/>
  <c r="J42" i="184"/>
  <c r="J41" i="184"/>
  <c r="J40" i="184"/>
  <c r="J39" i="184"/>
  <c r="J38" i="184"/>
  <c r="J37" i="184"/>
  <c r="J36" i="184"/>
  <c r="J35" i="184"/>
  <c r="J34" i="184"/>
  <c r="J33" i="184"/>
  <c r="J32" i="184"/>
  <c r="J31" i="184"/>
  <c r="J30" i="184"/>
  <c r="J29" i="184"/>
  <c r="J28" i="184"/>
  <c r="J27" i="184"/>
  <c r="J26" i="184"/>
  <c r="J25" i="184"/>
  <c r="J24" i="184"/>
  <c r="J23" i="184"/>
  <c r="J22" i="184"/>
  <c r="J21" i="184"/>
  <c r="J20" i="184"/>
  <c r="J19" i="184"/>
  <c r="J18" i="184"/>
  <c r="J17" i="184"/>
  <c r="J16" i="184"/>
  <c r="J15" i="184"/>
  <c r="J14" i="184"/>
  <c r="J13" i="184"/>
  <c r="J12" i="184"/>
  <c r="J11" i="184"/>
  <c r="J10" i="184"/>
  <c r="J9" i="184"/>
  <c r="J8" i="184"/>
  <c r="J7" i="184"/>
  <c r="J6" i="184"/>
  <c r="I5" i="184"/>
  <c r="H5" i="184"/>
  <c r="J5" i="184" s="1"/>
  <c r="H2" i="184"/>
  <c r="B1" i="184"/>
  <c r="J357" i="183"/>
  <c r="J356" i="183"/>
  <c r="J355" i="183"/>
  <c r="J354" i="183"/>
  <c r="J353" i="183"/>
  <c r="J352" i="183"/>
  <c r="J351" i="183"/>
  <c r="J350" i="183"/>
  <c r="J349" i="183"/>
  <c r="J348" i="183"/>
  <c r="J347" i="183"/>
  <c r="J346" i="183"/>
  <c r="J345" i="183"/>
  <c r="J344" i="183"/>
  <c r="J343" i="183"/>
  <c r="J342" i="183"/>
  <c r="J341" i="183"/>
  <c r="J340" i="183"/>
  <c r="J339" i="183"/>
  <c r="J338" i="183"/>
  <c r="J337" i="183"/>
  <c r="J336" i="183"/>
  <c r="J335" i="183"/>
  <c r="J334" i="183"/>
  <c r="J333" i="183"/>
  <c r="J332" i="183"/>
  <c r="J331" i="183"/>
  <c r="J330" i="183"/>
  <c r="J329" i="183"/>
  <c r="J328" i="183"/>
  <c r="J327" i="183"/>
  <c r="J326" i="183"/>
  <c r="J325" i="183"/>
  <c r="J324" i="183"/>
  <c r="J323" i="183"/>
  <c r="J322" i="183"/>
  <c r="J321" i="183"/>
  <c r="J320" i="183"/>
  <c r="J319" i="183"/>
  <c r="J318" i="183"/>
  <c r="J317" i="183"/>
  <c r="J316" i="183"/>
  <c r="J315" i="183"/>
  <c r="J314" i="183"/>
  <c r="J313" i="183"/>
  <c r="J312" i="183"/>
  <c r="J311" i="183"/>
  <c r="J310" i="183"/>
  <c r="J309" i="183"/>
  <c r="J308" i="183"/>
  <c r="J307" i="183"/>
  <c r="J306" i="183"/>
  <c r="J305" i="183"/>
  <c r="J304" i="183"/>
  <c r="J303" i="183"/>
  <c r="J302" i="183"/>
  <c r="J301" i="183"/>
  <c r="J300" i="183"/>
  <c r="J299" i="183"/>
  <c r="J298" i="183"/>
  <c r="J297" i="183"/>
  <c r="J296" i="183"/>
  <c r="J295" i="183"/>
  <c r="J294" i="183"/>
  <c r="J293" i="183"/>
  <c r="J292" i="183"/>
  <c r="J291" i="183"/>
  <c r="J290" i="183"/>
  <c r="J289" i="183"/>
  <c r="J288" i="183"/>
  <c r="J287" i="183"/>
  <c r="J286" i="183"/>
  <c r="J285" i="183"/>
  <c r="J284" i="183"/>
  <c r="J283" i="183"/>
  <c r="J282" i="183"/>
  <c r="J281" i="183"/>
  <c r="J280" i="183"/>
  <c r="J279" i="183"/>
  <c r="J278" i="183"/>
  <c r="J277" i="183"/>
  <c r="J276" i="183"/>
  <c r="J275" i="183"/>
  <c r="J274" i="183"/>
  <c r="J273" i="183"/>
  <c r="J272" i="183"/>
  <c r="J271" i="183"/>
  <c r="J270" i="183"/>
  <c r="J269" i="183"/>
  <c r="J268" i="183"/>
  <c r="J267" i="183"/>
  <c r="J266" i="183"/>
  <c r="J265" i="183"/>
  <c r="J264" i="183"/>
  <c r="J263" i="183"/>
  <c r="J262" i="183"/>
  <c r="J261" i="183"/>
  <c r="J260" i="183"/>
  <c r="J259" i="183"/>
  <c r="J258" i="183"/>
  <c r="J257" i="183"/>
  <c r="J256" i="183"/>
  <c r="J255" i="183"/>
  <c r="J254" i="183"/>
  <c r="J253" i="183"/>
  <c r="J252" i="183"/>
  <c r="J251" i="183"/>
  <c r="J250" i="183"/>
  <c r="J249" i="183"/>
  <c r="J248" i="183"/>
  <c r="J247" i="183"/>
  <c r="J246" i="183"/>
  <c r="J245" i="183"/>
  <c r="J244" i="183"/>
  <c r="J243" i="183"/>
  <c r="J242" i="183"/>
  <c r="J241" i="183"/>
  <c r="J240" i="183"/>
  <c r="J239" i="183"/>
  <c r="J238" i="183"/>
  <c r="J237" i="183"/>
  <c r="J236" i="183"/>
  <c r="J235" i="183"/>
  <c r="J234" i="183"/>
  <c r="J233" i="183"/>
  <c r="J232" i="183"/>
  <c r="J231" i="183"/>
  <c r="J230" i="183"/>
  <c r="J229" i="183"/>
  <c r="J228" i="183"/>
  <c r="J227" i="183"/>
  <c r="J226" i="183"/>
  <c r="J225" i="183"/>
  <c r="J224" i="183"/>
  <c r="J223" i="183"/>
  <c r="J222" i="183"/>
  <c r="J221" i="183"/>
  <c r="J220" i="183"/>
  <c r="J219" i="183"/>
  <c r="J218" i="183"/>
  <c r="J217" i="183"/>
  <c r="J216" i="183"/>
  <c r="J215" i="183"/>
  <c r="J214" i="183"/>
  <c r="J213" i="183"/>
  <c r="J212" i="183"/>
  <c r="J211" i="183"/>
  <c r="J210" i="183"/>
  <c r="J209" i="183"/>
  <c r="J208" i="183"/>
  <c r="J207" i="183"/>
  <c r="J206" i="183"/>
  <c r="J205" i="183"/>
  <c r="J204" i="183"/>
  <c r="J203" i="183"/>
  <c r="J202" i="183"/>
  <c r="J201" i="183"/>
  <c r="J200" i="183"/>
  <c r="J199" i="183"/>
  <c r="J198" i="183"/>
  <c r="J197" i="183"/>
  <c r="J196" i="183"/>
  <c r="J195" i="183"/>
  <c r="J194" i="183"/>
  <c r="J193" i="183"/>
  <c r="J192" i="183"/>
  <c r="J191" i="183"/>
  <c r="J190" i="183"/>
  <c r="J189" i="183"/>
  <c r="J188" i="183"/>
  <c r="J187" i="183"/>
  <c r="J186" i="183"/>
  <c r="J185" i="183"/>
  <c r="J184" i="183"/>
  <c r="J183" i="183"/>
  <c r="J182" i="183"/>
  <c r="J181" i="183"/>
  <c r="J180" i="183"/>
  <c r="J179" i="183"/>
  <c r="J178" i="183"/>
  <c r="J177" i="183"/>
  <c r="J176" i="183"/>
  <c r="J175" i="183"/>
  <c r="J174" i="183"/>
  <c r="J173" i="183"/>
  <c r="J172" i="183"/>
  <c r="J171" i="183"/>
  <c r="J170" i="183"/>
  <c r="J169" i="183"/>
  <c r="J168" i="183"/>
  <c r="J167" i="183"/>
  <c r="J166" i="183"/>
  <c r="J165" i="183"/>
  <c r="J164" i="183"/>
  <c r="J163" i="183"/>
  <c r="J162" i="183"/>
  <c r="J161" i="183"/>
  <c r="J160" i="183"/>
  <c r="J159" i="183"/>
  <c r="J158" i="183"/>
  <c r="J157" i="183"/>
  <c r="J156" i="183"/>
  <c r="J155" i="183"/>
  <c r="J154" i="183"/>
  <c r="J153" i="183"/>
  <c r="J152" i="183"/>
  <c r="J151" i="183"/>
  <c r="J150" i="183"/>
  <c r="J149" i="183"/>
  <c r="J148" i="183"/>
  <c r="J147" i="183"/>
  <c r="J146" i="183"/>
  <c r="J145" i="183"/>
  <c r="J144" i="183"/>
  <c r="J143" i="183"/>
  <c r="J142" i="183"/>
  <c r="J141" i="183"/>
  <c r="J140" i="183"/>
  <c r="J139" i="183"/>
  <c r="J138" i="183"/>
  <c r="J137" i="183"/>
  <c r="J136" i="183"/>
  <c r="J135" i="183"/>
  <c r="J134" i="183"/>
  <c r="J133" i="183"/>
  <c r="J132" i="183"/>
  <c r="J131" i="183"/>
  <c r="J130" i="183"/>
  <c r="J129" i="183"/>
  <c r="J128" i="183"/>
  <c r="J127" i="183"/>
  <c r="J126" i="183"/>
  <c r="J125" i="183"/>
  <c r="J124" i="183"/>
  <c r="J123" i="183"/>
  <c r="J122" i="183"/>
  <c r="J121" i="183"/>
  <c r="J120" i="183"/>
  <c r="J119" i="183"/>
  <c r="J118" i="183"/>
  <c r="J117" i="183"/>
  <c r="J116" i="183"/>
  <c r="J115" i="183"/>
  <c r="J114" i="183"/>
  <c r="J113" i="183"/>
  <c r="J112" i="183"/>
  <c r="J111" i="183"/>
  <c r="J110" i="183"/>
  <c r="J109" i="183"/>
  <c r="J108" i="183"/>
  <c r="J107" i="183"/>
  <c r="J106" i="183"/>
  <c r="J105" i="183"/>
  <c r="J104" i="183"/>
  <c r="J103" i="183"/>
  <c r="J102" i="183"/>
  <c r="J101" i="183"/>
  <c r="J100" i="183"/>
  <c r="J99" i="183"/>
  <c r="J98" i="183"/>
  <c r="J97" i="183"/>
  <c r="J96" i="183"/>
  <c r="J95" i="183"/>
  <c r="J94" i="183"/>
  <c r="J93" i="183"/>
  <c r="J92" i="183"/>
  <c r="J91" i="183"/>
  <c r="J90" i="183"/>
  <c r="J89" i="183"/>
  <c r="J88" i="183"/>
  <c r="J87" i="183"/>
  <c r="J86" i="183"/>
  <c r="J85" i="183"/>
  <c r="J84" i="183"/>
  <c r="J83" i="183"/>
  <c r="J82" i="183"/>
  <c r="J81" i="183"/>
  <c r="J80" i="183"/>
  <c r="J79" i="183"/>
  <c r="J78" i="183"/>
  <c r="J77" i="183"/>
  <c r="J76" i="183"/>
  <c r="J75" i="183"/>
  <c r="J74" i="183"/>
  <c r="J73" i="183"/>
  <c r="J72" i="183"/>
  <c r="J71" i="183"/>
  <c r="J70" i="183"/>
  <c r="J69" i="183"/>
  <c r="J68" i="183"/>
  <c r="J67" i="183"/>
  <c r="J66" i="183"/>
  <c r="J65" i="183"/>
  <c r="J64" i="183"/>
  <c r="J63" i="183"/>
  <c r="J62" i="183"/>
  <c r="J61" i="183"/>
  <c r="J60" i="183"/>
  <c r="J59" i="183"/>
  <c r="J58" i="183"/>
  <c r="J57" i="183"/>
  <c r="J56" i="183"/>
  <c r="J55" i="183"/>
  <c r="J54" i="183"/>
  <c r="J53" i="183"/>
  <c r="J52" i="183"/>
  <c r="J51" i="183"/>
  <c r="J50" i="183"/>
  <c r="J49" i="183"/>
  <c r="J48" i="183"/>
  <c r="J47" i="183"/>
  <c r="J46" i="183"/>
  <c r="J45" i="183"/>
  <c r="J44" i="183"/>
  <c r="J43" i="183"/>
  <c r="J42" i="183"/>
  <c r="J41" i="183"/>
  <c r="J40" i="183"/>
  <c r="J39" i="183"/>
  <c r="J38" i="183"/>
  <c r="J37" i="183"/>
  <c r="J36" i="183"/>
  <c r="J35" i="183"/>
  <c r="J34" i="183"/>
  <c r="J33" i="183"/>
  <c r="J32" i="183"/>
  <c r="J31" i="183"/>
  <c r="J30" i="183"/>
  <c r="J29" i="183"/>
  <c r="J28" i="183"/>
  <c r="J27" i="183"/>
  <c r="J26" i="183"/>
  <c r="J25" i="183"/>
  <c r="J24" i="183"/>
  <c r="J23" i="183"/>
  <c r="J22" i="183"/>
  <c r="J21" i="183"/>
  <c r="O20" i="183"/>
  <c r="J20" i="183"/>
  <c r="O19" i="183"/>
  <c r="J19" i="183"/>
  <c r="O18" i="183"/>
  <c r="J18" i="183"/>
  <c r="O17" i="183"/>
  <c r="J17" i="183"/>
  <c r="O16" i="183"/>
  <c r="J16" i="183"/>
  <c r="O15" i="183"/>
  <c r="J15" i="183"/>
  <c r="O14" i="183"/>
  <c r="J14" i="183"/>
  <c r="O13" i="183"/>
  <c r="J13" i="183"/>
  <c r="O12" i="183"/>
  <c r="J12" i="183"/>
  <c r="O11" i="183"/>
  <c r="J11" i="183"/>
  <c r="O10" i="183"/>
  <c r="J10" i="183"/>
  <c r="O9" i="183"/>
  <c r="J9" i="183"/>
  <c r="O8" i="183"/>
  <c r="O7" i="183" s="1"/>
  <c r="H3" i="183" s="1"/>
  <c r="H4" i="183" s="1"/>
  <c r="J8" i="183"/>
  <c r="I7" i="183"/>
  <c r="H7" i="183"/>
  <c r="J7" i="183" s="1"/>
  <c r="H2" i="183"/>
  <c r="B1" i="183"/>
  <c r="J357" i="182"/>
  <c r="J356" i="182"/>
  <c r="J355" i="182"/>
  <c r="J354" i="182"/>
  <c r="J353" i="182"/>
  <c r="J352" i="182"/>
  <c r="J351" i="182"/>
  <c r="J350" i="182"/>
  <c r="J349" i="182"/>
  <c r="J348" i="182"/>
  <c r="J347" i="182"/>
  <c r="J346" i="182"/>
  <c r="J345" i="182"/>
  <c r="J344" i="182"/>
  <c r="J343" i="182"/>
  <c r="J342" i="182"/>
  <c r="J341" i="182"/>
  <c r="J340" i="182"/>
  <c r="J339" i="182"/>
  <c r="J338" i="182"/>
  <c r="J337" i="182"/>
  <c r="J336" i="182"/>
  <c r="J335" i="182"/>
  <c r="J334" i="182"/>
  <c r="J333" i="182"/>
  <c r="J332" i="182"/>
  <c r="J331" i="182"/>
  <c r="J330" i="182"/>
  <c r="J329" i="182"/>
  <c r="J328" i="182"/>
  <c r="J327" i="182"/>
  <c r="J326" i="182"/>
  <c r="J325" i="182"/>
  <c r="J324" i="182"/>
  <c r="J323" i="182"/>
  <c r="J322" i="182"/>
  <c r="J321" i="182"/>
  <c r="J320" i="182"/>
  <c r="J319" i="182"/>
  <c r="J318" i="182"/>
  <c r="J317" i="182"/>
  <c r="J316" i="182"/>
  <c r="J315" i="182"/>
  <c r="J314" i="182"/>
  <c r="J313" i="182"/>
  <c r="J312" i="182"/>
  <c r="J311" i="182"/>
  <c r="J310" i="182"/>
  <c r="J309" i="182"/>
  <c r="J308" i="182"/>
  <c r="J307" i="182"/>
  <c r="J306" i="182"/>
  <c r="J305" i="182"/>
  <c r="J304" i="182"/>
  <c r="J303" i="182"/>
  <c r="J302" i="182"/>
  <c r="J301" i="182"/>
  <c r="J300" i="182"/>
  <c r="J299" i="182"/>
  <c r="J298" i="182"/>
  <c r="J297" i="182"/>
  <c r="J296" i="182"/>
  <c r="J295" i="182"/>
  <c r="J294" i="182"/>
  <c r="J293" i="182"/>
  <c r="J292" i="182"/>
  <c r="J291" i="182"/>
  <c r="J290" i="182"/>
  <c r="J289" i="182"/>
  <c r="J288" i="182"/>
  <c r="J287" i="182"/>
  <c r="J286" i="182"/>
  <c r="J285" i="182"/>
  <c r="J284" i="182"/>
  <c r="J283" i="182"/>
  <c r="J282" i="182"/>
  <c r="J281" i="182"/>
  <c r="J280" i="182"/>
  <c r="J279" i="182"/>
  <c r="J278" i="182"/>
  <c r="J277" i="182"/>
  <c r="J276" i="182"/>
  <c r="J275" i="182"/>
  <c r="J274" i="182"/>
  <c r="J273" i="182"/>
  <c r="J272" i="182"/>
  <c r="J271" i="182"/>
  <c r="J270" i="182"/>
  <c r="J269" i="182"/>
  <c r="J268" i="182"/>
  <c r="J267" i="182"/>
  <c r="J266" i="182"/>
  <c r="J265" i="182"/>
  <c r="J264" i="182"/>
  <c r="J263" i="182"/>
  <c r="J262" i="182"/>
  <c r="J261" i="182"/>
  <c r="J260" i="182"/>
  <c r="J259" i="182"/>
  <c r="J258" i="182"/>
  <c r="J257" i="182"/>
  <c r="J256" i="182"/>
  <c r="J255" i="182"/>
  <c r="J254" i="182"/>
  <c r="J253" i="182"/>
  <c r="J252" i="182"/>
  <c r="J251" i="182"/>
  <c r="J250" i="182"/>
  <c r="J249" i="182"/>
  <c r="J248" i="182"/>
  <c r="J247" i="182"/>
  <c r="J246" i="182"/>
  <c r="J245" i="182"/>
  <c r="J244" i="182"/>
  <c r="J243" i="182"/>
  <c r="J242" i="182"/>
  <c r="J241" i="182"/>
  <c r="J240" i="182"/>
  <c r="J239" i="182"/>
  <c r="J238" i="182"/>
  <c r="J237" i="182"/>
  <c r="J236" i="182"/>
  <c r="J235" i="182"/>
  <c r="J234" i="182"/>
  <c r="J233" i="182"/>
  <c r="J232" i="182"/>
  <c r="J231" i="182"/>
  <c r="J230" i="182"/>
  <c r="J229" i="182"/>
  <c r="J228" i="182"/>
  <c r="J227" i="182"/>
  <c r="J226" i="182"/>
  <c r="J225" i="182"/>
  <c r="J224" i="182"/>
  <c r="J223" i="182"/>
  <c r="J222" i="182"/>
  <c r="J221" i="182"/>
  <c r="J220" i="182"/>
  <c r="J219" i="182"/>
  <c r="J218" i="182"/>
  <c r="J217" i="182"/>
  <c r="J216" i="182"/>
  <c r="J215" i="182"/>
  <c r="J214" i="182"/>
  <c r="J213" i="182"/>
  <c r="J212" i="182"/>
  <c r="J211" i="182"/>
  <c r="J210" i="182"/>
  <c r="J209" i="182"/>
  <c r="J208" i="182"/>
  <c r="J207" i="182"/>
  <c r="J206" i="182"/>
  <c r="J205" i="182"/>
  <c r="J204" i="182"/>
  <c r="J203" i="182"/>
  <c r="J202" i="182"/>
  <c r="J201" i="182"/>
  <c r="J200" i="182"/>
  <c r="J199" i="182"/>
  <c r="J198" i="182"/>
  <c r="J197" i="182"/>
  <c r="J196" i="182"/>
  <c r="J195" i="182"/>
  <c r="J194" i="182"/>
  <c r="J193" i="182"/>
  <c r="J192" i="182"/>
  <c r="J191" i="182"/>
  <c r="J190" i="182"/>
  <c r="J189" i="182"/>
  <c r="J188" i="182"/>
  <c r="J187" i="182"/>
  <c r="J186" i="182"/>
  <c r="J185" i="182"/>
  <c r="J184" i="182"/>
  <c r="J183" i="182"/>
  <c r="J182" i="182"/>
  <c r="J181" i="182"/>
  <c r="J180" i="182"/>
  <c r="J179" i="182"/>
  <c r="J178" i="182"/>
  <c r="J177" i="182"/>
  <c r="J176" i="182"/>
  <c r="J175" i="182"/>
  <c r="J174" i="182"/>
  <c r="J173" i="182"/>
  <c r="J172" i="182"/>
  <c r="J171" i="182"/>
  <c r="J170" i="182"/>
  <c r="J169" i="182"/>
  <c r="J168" i="182"/>
  <c r="J167" i="182"/>
  <c r="J166" i="182"/>
  <c r="J165" i="182"/>
  <c r="J164" i="182"/>
  <c r="J163" i="182"/>
  <c r="J162" i="182"/>
  <c r="J161" i="182"/>
  <c r="J160" i="182"/>
  <c r="J159" i="182"/>
  <c r="J158" i="182"/>
  <c r="J157" i="182"/>
  <c r="J156" i="182"/>
  <c r="J155" i="182"/>
  <c r="J154" i="182"/>
  <c r="J153" i="182"/>
  <c r="J152" i="182"/>
  <c r="J151" i="182"/>
  <c r="J150" i="182"/>
  <c r="J149" i="182"/>
  <c r="J148" i="182"/>
  <c r="J147" i="182"/>
  <c r="J146" i="182"/>
  <c r="J145" i="182"/>
  <c r="J144" i="182"/>
  <c r="J143" i="182"/>
  <c r="J142" i="182"/>
  <c r="J141" i="182"/>
  <c r="J140" i="182"/>
  <c r="J139" i="182"/>
  <c r="J138" i="182"/>
  <c r="J137" i="182"/>
  <c r="J136" i="182"/>
  <c r="J135" i="182"/>
  <c r="J134" i="182"/>
  <c r="J133" i="182"/>
  <c r="J132" i="182"/>
  <c r="J131" i="182"/>
  <c r="J130" i="182"/>
  <c r="J129" i="182"/>
  <c r="J128" i="182"/>
  <c r="J127" i="182"/>
  <c r="J126" i="182"/>
  <c r="J125" i="182"/>
  <c r="J124" i="182"/>
  <c r="J123" i="182"/>
  <c r="J122" i="182"/>
  <c r="J121" i="182"/>
  <c r="J120" i="182"/>
  <c r="J119" i="182"/>
  <c r="J118" i="182"/>
  <c r="J117" i="182"/>
  <c r="J116" i="182"/>
  <c r="J115" i="182"/>
  <c r="J114" i="182"/>
  <c r="J113" i="182"/>
  <c r="J112" i="182"/>
  <c r="J111" i="182"/>
  <c r="J110" i="182"/>
  <c r="J109" i="182"/>
  <c r="J108" i="182"/>
  <c r="J107" i="182"/>
  <c r="J106" i="182"/>
  <c r="J105" i="182"/>
  <c r="J104" i="182"/>
  <c r="J103" i="182"/>
  <c r="J102" i="182"/>
  <c r="J101" i="182"/>
  <c r="J100" i="182"/>
  <c r="J99" i="182"/>
  <c r="J98" i="182"/>
  <c r="J97" i="182"/>
  <c r="J96" i="182"/>
  <c r="J95" i="182"/>
  <c r="J94" i="182"/>
  <c r="J93" i="182"/>
  <c r="J92" i="182"/>
  <c r="J91" i="182"/>
  <c r="J90" i="182"/>
  <c r="J89" i="182"/>
  <c r="J88" i="182"/>
  <c r="J87" i="182"/>
  <c r="J86" i="182"/>
  <c r="J85" i="182"/>
  <c r="J84" i="182"/>
  <c r="J83" i="182"/>
  <c r="J82" i="182"/>
  <c r="J81" i="182"/>
  <c r="J80" i="182"/>
  <c r="J79" i="182"/>
  <c r="J78" i="182"/>
  <c r="J77" i="182"/>
  <c r="J76" i="182"/>
  <c r="J75" i="182"/>
  <c r="J74" i="182"/>
  <c r="J73" i="182"/>
  <c r="J72" i="182"/>
  <c r="J71" i="182"/>
  <c r="J70" i="182"/>
  <c r="J69" i="182"/>
  <c r="J68" i="182"/>
  <c r="J67" i="182"/>
  <c r="J66" i="182"/>
  <c r="J65" i="182"/>
  <c r="J64" i="182"/>
  <c r="J63" i="182"/>
  <c r="J62" i="182"/>
  <c r="J61" i="182"/>
  <c r="J60" i="182"/>
  <c r="J59" i="182"/>
  <c r="J58" i="182"/>
  <c r="J57" i="182"/>
  <c r="J56" i="182"/>
  <c r="J55" i="182"/>
  <c r="J54" i="182"/>
  <c r="J53" i="182"/>
  <c r="J52" i="182"/>
  <c r="J51" i="182"/>
  <c r="J50" i="182"/>
  <c r="J49" i="182"/>
  <c r="J48" i="182"/>
  <c r="J47" i="182"/>
  <c r="J46" i="182"/>
  <c r="J45" i="182"/>
  <c r="J44" i="182"/>
  <c r="J43" i="182"/>
  <c r="J42" i="182"/>
  <c r="J41" i="182"/>
  <c r="J40" i="182"/>
  <c r="J39" i="182"/>
  <c r="J38" i="182"/>
  <c r="J37" i="182"/>
  <c r="J36" i="182"/>
  <c r="J35" i="182"/>
  <c r="J34" i="182"/>
  <c r="J33" i="182"/>
  <c r="J32" i="182"/>
  <c r="J31" i="182"/>
  <c r="J30" i="182"/>
  <c r="J29" i="182"/>
  <c r="J28" i="182"/>
  <c r="J27" i="182"/>
  <c r="J26" i="182"/>
  <c r="J25" i="182"/>
  <c r="J24" i="182"/>
  <c r="J23" i="182"/>
  <c r="J22" i="182"/>
  <c r="J21" i="182"/>
  <c r="J20" i="182"/>
  <c r="J19" i="182"/>
  <c r="J18" i="182"/>
  <c r="J17" i="182"/>
  <c r="J16" i="182"/>
  <c r="M15" i="182"/>
  <c r="J15" i="182"/>
  <c r="M14" i="182"/>
  <c r="J14" i="182"/>
  <c r="M13" i="182"/>
  <c r="J13" i="182"/>
  <c r="M12" i="182"/>
  <c r="J12" i="182"/>
  <c r="M11" i="182"/>
  <c r="J11" i="182"/>
  <c r="M10" i="182"/>
  <c r="J10" i="182"/>
  <c r="M9" i="182"/>
  <c r="J9" i="182"/>
  <c r="M8" i="182"/>
  <c r="M7" i="182" s="1"/>
  <c r="H3" i="182" s="1"/>
  <c r="H4" i="182" s="1"/>
  <c r="J8" i="182"/>
  <c r="L7" i="182"/>
  <c r="K7" i="182"/>
  <c r="I7" i="182"/>
  <c r="H7" i="182"/>
  <c r="J7" i="182"/>
  <c r="H2" i="182"/>
  <c r="B1" i="182"/>
  <c r="J65" i="179"/>
  <c r="J64" i="179"/>
  <c r="J63" i="179"/>
  <c r="J62" i="179"/>
  <c r="J61" i="179"/>
  <c r="J60" i="179"/>
  <c r="J59" i="179"/>
  <c r="J58" i="179"/>
  <c r="J57" i="179"/>
  <c r="J56" i="179"/>
  <c r="J55" i="179"/>
  <c r="J54" i="179"/>
  <c r="J53" i="179"/>
  <c r="J52" i="179"/>
  <c r="J51" i="179"/>
  <c r="J50" i="179"/>
  <c r="J49" i="179"/>
  <c r="J48" i="179"/>
  <c r="J47" i="179"/>
  <c r="J46" i="179"/>
  <c r="J45" i="179"/>
  <c r="J44" i="179"/>
  <c r="J43" i="179"/>
  <c r="J42" i="179"/>
  <c r="J41" i="179"/>
  <c r="J40" i="179"/>
  <c r="J39" i="179"/>
  <c r="J38" i="179"/>
  <c r="J37" i="179"/>
  <c r="J36" i="179"/>
  <c r="J35" i="179"/>
  <c r="J34" i="179"/>
  <c r="J33" i="179"/>
  <c r="J32" i="179"/>
  <c r="J31" i="179"/>
  <c r="J30" i="179"/>
  <c r="J29" i="179"/>
  <c r="J28" i="179"/>
  <c r="J27" i="179"/>
  <c r="J26" i="179"/>
  <c r="J25" i="179"/>
  <c r="J24" i="179"/>
  <c r="J23" i="179"/>
  <c r="J22" i="179"/>
  <c r="J21" i="179"/>
  <c r="J20" i="179"/>
  <c r="J19" i="179"/>
  <c r="J18" i="179"/>
  <c r="J17" i="179"/>
  <c r="J16" i="179"/>
  <c r="J15" i="179"/>
  <c r="J14" i="179"/>
  <c r="J13" i="179"/>
  <c r="J12" i="179"/>
  <c r="J11" i="179"/>
  <c r="J10" i="179"/>
  <c r="J9" i="179"/>
  <c r="J8" i="179"/>
  <c r="J7" i="179"/>
  <c r="J6" i="179"/>
  <c r="I5" i="179"/>
  <c r="H5" i="179"/>
  <c r="J5" i="179" s="1"/>
  <c r="H2" i="179"/>
  <c r="B1" i="179"/>
  <c r="J65" i="178"/>
  <c r="J64" i="178"/>
  <c r="J63" i="178"/>
  <c r="J62" i="178"/>
  <c r="J61" i="178"/>
  <c r="J60" i="178"/>
  <c r="J59" i="178"/>
  <c r="J58" i="178"/>
  <c r="J57" i="178"/>
  <c r="J56" i="178"/>
  <c r="J55" i="178"/>
  <c r="J54" i="178"/>
  <c r="J53" i="178"/>
  <c r="J52" i="178"/>
  <c r="J51" i="178"/>
  <c r="J50" i="178"/>
  <c r="J49" i="178"/>
  <c r="J48" i="178"/>
  <c r="J47" i="178"/>
  <c r="J46" i="178"/>
  <c r="J45" i="178"/>
  <c r="J44" i="178"/>
  <c r="J43" i="178"/>
  <c r="J42" i="178"/>
  <c r="J41" i="178"/>
  <c r="J40" i="178"/>
  <c r="J39" i="178"/>
  <c r="J38" i="178"/>
  <c r="J37" i="178"/>
  <c r="J36" i="178"/>
  <c r="J35" i="178"/>
  <c r="J34" i="178"/>
  <c r="J33" i="178"/>
  <c r="J32" i="178"/>
  <c r="J31" i="178"/>
  <c r="J30" i="178"/>
  <c r="J29" i="178"/>
  <c r="J28" i="178"/>
  <c r="J27" i="178"/>
  <c r="J26" i="178"/>
  <c r="J25" i="178"/>
  <c r="J24" i="178"/>
  <c r="J23" i="178"/>
  <c r="J22" i="178"/>
  <c r="J21" i="178"/>
  <c r="J20" i="178"/>
  <c r="J19" i="178"/>
  <c r="J18" i="178"/>
  <c r="J17" i="178"/>
  <c r="J16" i="178"/>
  <c r="J15" i="178"/>
  <c r="J14" i="178"/>
  <c r="J13" i="178"/>
  <c r="J12" i="178"/>
  <c r="J11" i="178"/>
  <c r="J10" i="178"/>
  <c r="J9" i="178"/>
  <c r="J8" i="178"/>
  <c r="J7" i="178"/>
  <c r="J6" i="178"/>
  <c r="I5" i="178"/>
  <c r="J5" i="178" s="1"/>
  <c r="H5" i="178"/>
  <c r="H2" i="178"/>
  <c r="B1" i="178"/>
  <c r="J357" i="177"/>
  <c r="J356" i="177"/>
  <c r="J355" i="177"/>
  <c r="J354" i="177"/>
  <c r="J353" i="177"/>
  <c r="J352" i="177"/>
  <c r="J351" i="177"/>
  <c r="J350" i="177"/>
  <c r="J349" i="177"/>
  <c r="J348" i="177"/>
  <c r="J347" i="177"/>
  <c r="J346" i="177"/>
  <c r="J345" i="177"/>
  <c r="J344" i="177"/>
  <c r="J343" i="177"/>
  <c r="J342" i="177"/>
  <c r="J341" i="177"/>
  <c r="J340" i="177"/>
  <c r="J339" i="177"/>
  <c r="J338" i="177"/>
  <c r="J337" i="177"/>
  <c r="J336" i="177"/>
  <c r="J335" i="177"/>
  <c r="J334" i="177"/>
  <c r="J333" i="177"/>
  <c r="J332" i="177"/>
  <c r="J331" i="177"/>
  <c r="J330" i="177"/>
  <c r="J329" i="177"/>
  <c r="J328" i="177"/>
  <c r="J327" i="177"/>
  <c r="J326" i="177"/>
  <c r="J325" i="177"/>
  <c r="J324" i="177"/>
  <c r="J323" i="177"/>
  <c r="J322" i="177"/>
  <c r="J321" i="177"/>
  <c r="J320" i="177"/>
  <c r="J319" i="177"/>
  <c r="J318" i="177"/>
  <c r="J317" i="177"/>
  <c r="J316" i="177"/>
  <c r="J315" i="177"/>
  <c r="J314" i="177"/>
  <c r="J313" i="177"/>
  <c r="J312" i="177"/>
  <c r="J311" i="177"/>
  <c r="J310" i="177"/>
  <c r="J309" i="177"/>
  <c r="J308" i="177"/>
  <c r="J307" i="177"/>
  <c r="J306" i="177"/>
  <c r="J305" i="177"/>
  <c r="J304" i="177"/>
  <c r="J303" i="177"/>
  <c r="J302" i="177"/>
  <c r="J301" i="177"/>
  <c r="J300" i="177"/>
  <c r="J299" i="177"/>
  <c r="J298" i="177"/>
  <c r="J297" i="177"/>
  <c r="J296" i="177"/>
  <c r="J295" i="177"/>
  <c r="J294" i="177"/>
  <c r="J293" i="177"/>
  <c r="J292" i="177"/>
  <c r="J291" i="177"/>
  <c r="J290" i="177"/>
  <c r="J289" i="177"/>
  <c r="J288" i="177"/>
  <c r="J287" i="177"/>
  <c r="J286" i="177"/>
  <c r="J285" i="177"/>
  <c r="J284" i="177"/>
  <c r="J283" i="177"/>
  <c r="J282" i="177"/>
  <c r="J281" i="177"/>
  <c r="J280" i="177"/>
  <c r="J279" i="177"/>
  <c r="J278" i="177"/>
  <c r="J277" i="177"/>
  <c r="J276" i="177"/>
  <c r="J275" i="177"/>
  <c r="J274" i="177"/>
  <c r="J273" i="177"/>
  <c r="J272" i="177"/>
  <c r="J271" i="177"/>
  <c r="J270" i="177"/>
  <c r="J269" i="177"/>
  <c r="J268" i="177"/>
  <c r="J267" i="177"/>
  <c r="J266" i="177"/>
  <c r="J265" i="177"/>
  <c r="J264" i="177"/>
  <c r="J263" i="177"/>
  <c r="J262" i="177"/>
  <c r="J261" i="177"/>
  <c r="J260" i="177"/>
  <c r="J259" i="177"/>
  <c r="J258" i="177"/>
  <c r="J257" i="177"/>
  <c r="J256" i="177"/>
  <c r="J255" i="177"/>
  <c r="J254" i="177"/>
  <c r="J253" i="177"/>
  <c r="J252" i="177"/>
  <c r="J251" i="177"/>
  <c r="J250" i="177"/>
  <c r="J249" i="177"/>
  <c r="J248" i="177"/>
  <c r="J247" i="177"/>
  <c r="J246" i="177"/>
  <c r="J245" i="177"/>
  <c r="J244" i="177"/>
  <c r="J243" i="177"/>
  <c r="J242" i="177"/>
  <c r="J241" i="177"/>
  <c r="J240" i="177"/>
  <c r="J239" i="177"/>
  <c r="J238" i="177"/>
  <c r="J237" i="177"/>
  <c r="J236" i="177"/>
  <c r="J235" i="177"/>
  <c r="J234" i="177"/>
  <c r="J233" i="177"/>
  <c r="J232" i="177"/>
  <c r="J231" i="177"/>
  <c r="J230" i="177"/>
  <c r="J229" i="177"/>
  <c r="J228" i="177"/>
  <c r="J227" i="177"/>
  <c r="J226" i="177"/>
  <c r="J225" i="177"/>
  <c r="J224" i="177"/>
  <c r="J223" i="177"/>
  <c r="J222" i="177"/>
  <c r="J221" i="177"/>
  <c r="J220" i="177"/>
  <c r="J219" i="177"/>
  <c r="J218" i="177"/>
  <c r="J217" i="177"/>
  <c r="J216" i="177"/>
  <c r="J215" i="177"/>
  <c r="J214" i="177"/>
  <c r="J213" i="177"/>
  <c r="J212" i="177"/>
  <c r="J211" i="177"/>
  <c r="J210" i="177"/>
  <c r="J209" i="177"/>
  <c r="J208" i="177"/>
  <c r="J207" i="177"/>
  <c r="J206" i="177"/>
  <c r="J205" i="177"/>
  <c r="J204" i="177"/>
  <c r="J203" i="177"/>
  <c r="J202" i="177"/>
  <c r="J201" i="177"/>
  <c r="J200" i="177"/>
  <c r="J199" i="177"/>
  <c r="J198" i="177"/>
  <c r="J197" i="177"/>
  <c r="J196" i="177"/>
  <c r="J195" i="177"/>
  <c r="J194" i="177"/>
  <c r="J193" i="177"/>
  <c r="J192" i="177"/>
  <c r="J191" i="177"/>
  <c r="J190" i="177"/>
  <c r="J189" i="177"/>
  <c r="J188" i="177"/>
  <c r="J187" i="177"/>
  <c r="J186" i="177"/>
  <c r="J185" i="177"/>
  <c r="J184" i="177"/>
  <c r="J183" i="177"/>
  <c r="J182" i="177"/>
  <c r="J181" i="177"/>
  <c r="J180" i="177"/>
  <c r="J179" i="177"/>
  <c r="J178" i="177"/>
  <c r="J177" i="177"/>
  <c r="J176" i="177"/>
  <c r="J175" i="177"/>
  <c r="J174" i="177"/>
  <c r="J173" i="177"/>
  <c r="J172" i="177"/>
  <c r="J171" i="177"/>
  <c r="J170" i="177"/>
  <c r="J169" i="177"/>
  <c r="J168" i="177"/>
  <c r="J167" i="177"/>
  <c r="J166" i="177"/>
  <c r="J165" i="177"/>
  <c r="J164" i="177"/>
  <c r="J163" i="177"/>
  <c r="J162" i="177"/>
  <c r="J161" i="177"/>
  <c r="J160" i="177"/>
  <c r="J159" i="177"/>
  <c r="J158" i="177"/>
  <c r="J157" i="177"/>
  <c r="J156" i="177"/>
  <c r="J155" i="177"/>
  <c r="J154" i="177"/>
  <c r="J153" i="177"/>
  <c r="J152" i="177"/>
  <c r="J151" i="177"/>
  <c r="J150" i="177"/>
  <c r="J149" i="177"/>
  <c r="J148" i="177"/>
  <c r="J147" i="177"/>
  <c r="J146" i="177"/>
  <c r="J145" i="177"/>
  <c r="J144" i="177"/>
  <c r="J143" i="177"/>
  <c r="J142" i="177"/>
  <c r="J141" i="177"/>
  <c r="J140" i="177"/>
  <c r="J139" i="177"/>
  <c r="J138" i="177"/>
  <c r="J137" i="177"/>
  <c r="J136" i="177"/>
  <c r="J135" i="177"/>
  <c r="J134" i="177"/>
  <c r="J133" i="177"/>
  <c r="J132" i="177"/>
  <c r="J131" i="177"/>
  <c r="J130" i="177"/>
  <c r="J129" i="177"/>
  <c r="J128" i="177"/>
  <c r="J127" i="177"/>
  <c r="J126" i="177"/>
  <c r="J125" i="177"/>
  <c r="J124" i="177"/>
  <c r="J123" i="177"/>
  <c r="J122" i="177"/>
  <c r="J121" i="177"/>
  <c r="J120" i="177"/>
  <c r="J119" i="177"/>
  <c r="J118" i="177"/>
  <c r="J117" i="177"/>
  <c r="J116" i="177"/>
  <c r="J115" i="177"/>
  <c r="J114" i="177"/>
  <c r="J113" i="177"/>
  <c r="J112" i="177"/>
  <c r="J111" i="177"/>
  <c r="J110" i="177"/>
  <c r="J109" i="177"/>
  <c r="J108" i="177"/>
  <c r="J107" i="177"/>
  <c r="J106" i="177"/>
  <c r="J105" i="177"/>
  <c r="J104" i="177"/>
  <c r="J103" i="177"/>
  <c r="J102" i="177"/>
  <c r="J101" i="177"/>
  <c r="J100" i="177"/>
  <c r="J99" i="177"/>
  <c r="J98" i="177"/>
  <c r="J97" i="177"/>
  <c r="J96" i="177"/>
  <c r="J95" i="177"/>
  <c r="J94" i="177"/>
  <c r="J93" i="177"/>
  <c r="J92" i="177"/>
  <c r="J91" i="177"/>
  <c r="J90" i="177"/>
  <c r="J89" i="177"/>
  <c r="J88" i="177"/>
  <c r="J87" i="177"/>
  <c r="J86" i="177"/>
  <c r="J85" i="177"/>
  <c r="J84" i="177"/>
  <c r="J83" i="177"/>
  <c r="J82" i="177"/>
  <c r="J81" i="177"/>
  <c r="J80" i="177"/>
  <c r="J79" i="177"/>
  <c r="J78" i="177"/>
  <c r="J77" i="177"/>
  <c r="J76" i="177"/>
  <c r="J75" i="177"/>
  <c r="J74" i="177"/>
  <c r="J73" i="177"/>
  <c r="J72" i="177"/>
  <c r="J71" i="177"/>
  <c r="J70" i="177"/>
  <c r="J69" i="177"/>
  <c r="J68" i="177"/>
  <c r="J67" i="177"/>
  <c r="J66" i="177"/>
  <c r="J65" i="177"/>
  <c r="J64" i="177"/>
  <c r="J63" i="177"/>
  <c r="J62" i="177"/>
  <c r="J61" i="177"/>
  <c r="J60" i="177"/>
  <c r="J59" i="177"/>
  <c r="J58" i="177"/>
  <c r="J57" i="177"/>
  <c r="J56" i="177"/>
  <c r="J55" i="177"/>
  <c r="J54" i="177"/>
  <c r="J53" i="177"/>
  <c r="J52" i="177"/>
  <c r="J51" i="177"/>
  <c r="J50" i="177"/>
  <c r="J49" i="177"/>
  <c r="J48" i="177"/>
  <c r="J47" i="177"/>
  <c r="J46" i="177"/>
  <c r="J45" i="177"/>
  <c r="J44" i="177"/>
  <c r="J43" i="177"/>
  <c r="J42" i="177"/>
  <c r="J41" i="177"/>
  <c r="J40" i="177"/>
  <c r="J39" i="177"/>
  <c r="J38" i="177"/>
  <c r="J37" i="177"/>
  <c r="J36" i="177"/>
  <c r="J35" i="177"/>
  <c r="J34" i="177"/>
  <c r="J33" i="177"/>
  <c r="J32" i="177"/>
  <c r="J31" i="177"/>
  <c r="J30" i="177"/>
  <c r="J29" i="177"/>
  <c r="J28" i="177"/>
  <c r="J27" i="177"/>
  <c r="J26" i="177"/>
  <c r="J25" i="177"/>
  <c r="J24" i="177"/>
  <c r="J23" i="177"/>
  <c r="J22" i="177"/>
  <c r="J21" i="177"/>
  <c r="O20" i="177"/>
  <c r="J20" i="177"/>
  <c r="O19" i="177"/>
  <c r="J19" i="177"/>
  <c r="O18" i="177"/>
  <c r="J18" i="177"/>
  <c r="O17" i="177"/>
  <c r="J17" i="177"/>
  <c r="O16" i="177"/>
  <c r="J16" i="177"/>
  <c r="O15" i="177"/>
  <c r="J15" i="177"/>
  <c r="O14" i="177"/>
  <c r="J14" i="177"/>
  <c r="O13" i="177"/>
  <c r="J13" i="177"/>
  <c r="O12" i="177"/>
  <c r="J12" i="177"/>
  <c r="O11" i="177"/>
  <c r="J11" i="177"/>
  <c r="O10" i="177"/>
  <c r="J10" i="177"/>
  <c r="O9" i="177"/>
  <c r="J9" i="177"/>
  <c r="O8" i="177"/>
  <c r="O7" i="177" s="1"/>
  <c r="H3" i="177" s="1"/>
  <c r="H4" i="177" s="1"/>
  <c r="J8" i="177"/>
  <c r="I7" i="177"/>
  <c r="H7" i="177"/>
  <c r="J7" i="177" s="1"/>
  <c r="H2" i="177"/>
  <c r="B1" i="177"/>
  <c r="J357" i="176"/>
  <c r="J356" i="176"/>
  <c r="J355" i="176"/>
  <c r="J354" i="176"/>
  <c r="J353" i="176"/>
  <c r="J352" i="176"/>
  <c r="J351" i="176"/>
  <c r="J350" i="176"/>
  <c r="J349" i="176"/>
  <c r="J348" i="176"/>
  <c r="J347" i="176"/>
  <c r="J346" i="176"/>
  <c r="J345" i="176"/>
  <c r="J344" i="176"/>
  <c r="J343" i="176"/>
  <c r="J342" i="176"/>
  <c r="J341" i="176"/>
  <c r="J340" i="176"/>
  <c r="J339" i="176"/>
  <c r="J338" i="176"/>
  <c r="J337" i="176"/>
  <c r="J336" i="176"/>
  <c r="J335" i="176"/>
  <c r="J334" i="176"/>
  <c r="J333" i="176"/>
  <c r="J332" i="176"/>
  <c r="J331" i="176"/>
  <c r="J330" i="176"/>
  <c r="J329" i="176"/>
  <c r="J328" i="176"/>
  <c r="J327" i="176"/>
  <c r="J326" i="176"/>
  <c r="J325" i="176"/>
  <c r="J324" i="176"/>
  <c r="J323" i="176"/>
  <c r="J322" i="176"/>
  <c r="J321" i="176"/>
  <c r="J320" i="176"/>
  <c r="J319" i="176"/>
  <c r="J318" i="176"/>
  <c r="J317" i="176"/>
  <c r="J316" i="176"/>
  <c r="J315" i="176"/>
  <c r="J314" i="176"/>
  <c r="J313" i="176"/>
  <c r="J312" i="176"/>
  <c r="J311" i="176"/>
  <c r="J310" i="176"/>
  <c r="J309" i="176"/>
  <c r="J308" i="176"/>
  <c r="J307" i="176"/>
  <c r="J306" i="176"/>
  <c r="J305" i="176"/>
  <c r="J304" i="176"/>
  <c r="J303" i="176"/>
  <c r="J302" i="176"/>
  <c r="J301" i="176"/>
  <c r="J300" i="176"/>
  <c r="J299" i="176"/>
  <c r="J298" i="176"/>
  <c r="J297" i="176"/>
  <c r="J296" i="176"/>
  <c r="J295" i="176"/>
  <c r="J294" i="176"/>
  <c r="J293" i="176"/>
  <c r="J292" i="176"/>
  <c r="J291" i="176"/>
  <c r="J290" i="176"/>
  <c r="J289" i="176"/>
  <c r="J288" i="176"/>
  <c r="J287" i="176"/>
  <c r="J286" i="176"/>
  <c r="J285" i="176"/>
  <c r="J284" i="176"/>
  <c r="J283" i="176"/>
  <c r="J282" i="176"/>
  <c r="J281" i="176"/>
  <c r="J280" i="176"/>
  <c r="J279" i="176"/>
  <c r="J278" i="176"/>
  <c r="J277" i="176"/>
  <c r="J276" i="176"/>
  <c r="J275" i="176"/>
  <c r="J274" i="176"/>
  <c r="J273" i="176"/>
  <c r="J272" i="176"/>
  <c r="J271" i="176"/>
  <c r="J270" i="176"/>
  <c r="J269" i="176"/>
  <c r="J268" i="176"/>
  <c r="J267" i="176"/>
  <c r="J266" i="176"/>
  <c r="J265" i="176"/>
  <c r="J264" i="176"/>
  <c r="J263" i="176"/>
  <c r="J262" i="176"/>
  <c r="J261" i="176"/>
  <c r="J260" i="176"/>
  <c r="J259" i="176"/>
  <c r="J258" i="176"/>
  <c r="J257" i="176"/>
  <c r="J256" i="176"/>
  <c r="J255" i="176"/>
  <c r="J254" i="176"/>
  <c r="J253" i="176"/>
  <c r="J252" i="176"/>
  <c r="J251" i="176"/>
  <c r="J250" i="176"/>
  <c r="J249" i="176"/>
  <c r="J248" i="176"/>
  <c r="J247" i="176"/>
  <c r="J246" i="176"/>
  <c r="J245" i="176"/>
  <c r="J244" i="176"/>
  <c r="J243" i="176"/>
  <c r="J242" i="176"/>
  <c r="J241" i="176"/>
  <c r="J240" i="176"/>
  <c r="J239" i="176"/>
  <c r="J238" i="176"/>
  <c r="J237" i="176"/>
  <c r="J236" i="176"/>
  <c r="J235" i="176"/>
  <c r="J234" i="176"/>
  <c r="J233" i="176"/>
  <c r="J232" i="176"/>
  <c r="J231" i="176"/>
  <c r="J230" i="176"/>
  <c r="J229" i="176"/>
  <c r="J228" i="176"/>
  <c r="J227" i="176"/>
  <c r="J226" i="176"/>
  <c r="J225" i="176"/>
  <c r="J224" i="176"/>
  <c r="J223" i="176"/>
  <c r="J222" i="176"/>
  <c r="J221" i="176"/>
  <c r="J220" i="176"/>
  <c r="J219" i="176"/>
  <c r="J218" i="176"/>
  <c r="J217" i="176"/>
  <c r="J216" i="176"/>
  <c r="J215" i="176"/>
  <c r="J214" i="176"/>
  <c r="J213" i="176"/>
  <c r="J212" i="176"/>
  <c r="J211" i="176"/>
  <c r="J210" i="176"/>
  <c r="J209" i="176"/>
  <c r="J208" i="176"/>
  <c r="J207" i="176"/>
  <c r="J206" i="176"/>
  <c r="J205" i="176"/>
  <c r="J204" i="176"/>
  <c r="J203" i="176"/>
  <c r="J202" i="176"/>
  <c r="J201" i="176"/>
  <c r="J200" i="176"/>
  <c r="J199" i="176"/>
  <c r="J198" i="176"/>
  <c r="J197" i="176"/>
  <c r="J196" i="176"/>
  <c r="J195" i="176"/>
  <c r="J194" i="176"/>
  <c r="J193" i="176"/>
  <c r="J192" i="176"/>
  <c r="J191" i="176"/>
  <c r="J190" i="176"/>
  <c r="J189" i="176"/>
  <c r="J188" i="176"/>
  <c r="J187" i="176"/>
  <c r="J186" i="176"/>
  <c r="J185" i="176"/>
  <c r="J184" i="176"/>
  <c r="J183" i="176"/>
  <c r="J182" i="176"/>
  <c r="J181" i="176"/>
  <c r="J180" i="176"/>
  <c r="J179" i="176"/>
  <c r="J178" i="176"/>
  <c r="J177" i="176"/>
  <c r="J176" i="176"/>
  <c r="J175" i="176"/>
  <c r="J174" i="176"/>
  <c r="J173" i="176"/>
  <c r="J172" i="176"/>
  <c r="J171" i="176"/>
  <c r="J170" i="176"/>
  <c r="J169" i="176"/>
  <c r="J168" i="176"/>
  <c r="J167" i="176"/>
  <c r="J166" i="176"/>
  <c r="J165" i="176"/>
  <c r="J164" i="176"/>
  <c r="J163" i="176"/>
  <c r="J162" i="176"/>
  <c r="J161" i="176"/>
  <c r="J160" i="176"/>
  <c r="J159" i="176"/>
  <c r="J158" i="176"/>
  <c r="J157" i="176"/>
  <c r="J156" i="176"/>
  <c r="J155" i="176"/>
  <c r="J154" i="176"/>
  <c r="J153" i="176"/>
  <c r="J152" i="176"/>
  <c r="J151" i="176"/>
  <c r="J150" i="176"/>
  <c r="J149" i="176"/>
  <c r="J148" i="176"/>
  <c r="J147" i="176"/>
  <c r="J146" i="176"/>
  <c r="J145" i="176"/>
  <c r="J144" i="176"/>
  <c r="J143" i="176"/>
  <c r="J142" i="176"/>
  <c r="J141" i="176"/>
  <c r="J140" i="176"/>
  <c r="J139" i="176"/>
  <c r="J138" i="176"/>
  <c r="J137" i="176"/>
  <c r="J136" i="176"/>
  <c r="J135" i="176"/>
  <c r="J134" i="176"/>
  <c r="J133" i="176"/>
  <c r="J132" i="176"/>
  <c r="J131" i="176"/>
  <c r="J130" i="176"/>
  <c r="J129" i="176"/>
  <c r="J128" i="176"/>
  <c r="J127" i="176"/>
  <c r="J126" i="176"/>
  <c r="J125" i="176"/>
  <c r="J124" i="176"/>
  <c r="J123" i="176"/>
  <c r="J122" i="176"/>
  <c r="J121" i="176"/>
  <c r="J120" i="176"/>
  <c r="J119" i="176"/>
  <c r="J118" i="176"/>
  <c r="J117" i="176"/>
  <c r="J116" i="176"/>
  <c r="J115" i="176"/>
  <c r="J114" i="176"/>
  <c r="J113" i="176"/>
  <c r="J112" i="176"/>
  <c r="J111" i="176"/>
  <c r="J110" i="176"/>
  <c r="J109" i="176"/>
  <c r="J108" i="176"/>
  <c r="J107" i="176"/>
  <c r="J106" i="176"/>
  <c r="J105" i="176"/>
  <c r="J104" i="176"/>
  <c r="J103" i="176"/>
  <c r="J102" i="176"/>
  <c r="J101" i="176"/>
  <c r="J100" i="176"/>
  <c r="J99" i="176"/>
  <c r="J98" i="176"/>
  <c r="J97" i="176"/>
  <c r="J96" i="176"/>
  <c r="J95" i="176"/>
  <c r="J94" i="176"/>
  <c r="J93" i="176"/>
  <c r="J92" i="176"/>
  <c r="J91" i="176"/>
  <c r="J90" i="176"/>
  <c r="J89" i="176"/>
  <c r="J88" i="176"/>
  <c r="J87" i="176"/>
  <c r="J86" i="176"/>
  <c r="J85" i="176"/>
  <c r="J84" i="176"/>
  <c r="J83" i="176"/>
  <c r="J82" i="176"/>
  <c r="J81" i="176"/>
  <c r="J80" i="176"/>
  <c r="J79" i="176"/>
  <c r="J78" i="176"/>
  <c r="J77" i="176"/>
  <c r="J76" i="176"/>
  <c r="J75" i="176"/>
  <c r="J74" i="176"/>
  <c r="J73" i="176"/>
  <c r="J72" i="176"/>
  <c r="J71" i="176"/>
  <c r="J70" i="176"/>
  <c r="J69" i="176"/>
  <c r="J68" i="176"/>
  <c r="J67" i="176"/>
  <c r="J66" i="176"/>
  <c r="J65" i="176"/>
  <c r="J64" i="176"/>
  <c r="J63" i="176"/>
  <c r="J62" i="176"/>
  <c r="J61" i="176"/>
  <c r="J60" i="176"/>
  <c r="J59" i="176"/>
  <c r="J58" i="176"/>
  <c r="J57" i="176"/>
  <c r="J56" i="176"/>
  <c r="J55" i="176"/>
  <c r="J54" i="176"/>
  <c r="J53" i="176"/>
  <c r="J52" i="176"/>
  <c r="J51" i="176"/>
  <c r="J50" i="176"/>
  <c r="J49" i="176"/>
  <c r="J48" i="176"/>
  <c r="J47" i="176"/>
  <c r="J46" i="176"/>
  <c r="J45" i="176"/>
  <c r="J44" i="176"/>
  <c r="J43" i="176"/>
  <c r="J42" i="176"/>
  <c r="J41" i="176"/>
  <c r="J40" i="176"/>
  <c r="J39" i="176"/>
  <c r="J38" i="176"/>
  <c r="J37" i="176"/>
  <c r="J36" i="176"/>
  <c r="J35" i="176"/>
  <c r="J34" i="176"/>
  <c r="J33" i="176"/>
  <c r="J32" i="176"/>
  <c r="J31" i="176"/>
  <c r="J30" i="176"/>
  <c r="J29" i="176"/>
  <c r="J28" i="176"/>
  <c r="J27" i="176"/>
  <c r="J26" i="176"/>
  <c r="J25" i="176"/>
  <c r="J24" i="176"/>
  <c r="J23" i="176"/>
  <c r="J22" i="176"/>
  <c r="J21" i="176"/>
  <c r="J20" i="176"/>
  <c r="J19" i="176"/>
  <c r="J18" i="176"/>
  <c r="J17" i="176"/>
  <c r="J16" i="176"/>
  <c r="M15" i="176"/>
  <c r="J15" i="176"/>
  <c r="M14" i="176"/>
  <c r="J14" i="176"/>
  <c r="M13" i="176"/>
  <c r="J13" i="176"/>
  <c r="M12" i="176"/>
  <c r="J12" i="176"/>
  <c r="M11" i="176"/>
  <c r="J11" i="176"/>
  <c r="M10" i="176"/>
  <c r="J10" i="176"/>
  <c r="M9" i="176"/>
  <c r="J9" i="176"/>
  <c r="M8" i="176"/>
  <c r="M7" i="176" s="1"/>
  <c r="H3" i="176" s="1"/>
  <c r="H4" i="176" s="1"/>
  <c r="J8" i="176"/>
  <c r="L7" i="176"/>
  <c r="K7" i="176"/>
  <c r="I7" i="176"/>
  <c r="H7" i="176"/>
  <c r="J7" i="176"/>
  <c r="H2" i="176"/>
  <c r="B1" i="176"/>
  <c r="J65" i="173"/>
  <c r="J64" i="173"/>
  <c r="J63" i="173"/>
  <c r="J62" i="173"/>
  <c r="J61" i="173"/>
  <c r="J60" i="173"/>
  <c r="J59" i="173"/>
  <c r="J58" i="173"/>
  <c r="J57" i="173"/>
  <c r="J56" i="173"/>
  <c r="J55" i="173"/>
  <c r="J54" i="173"/>
  <c r="J53" i="173"/>
  <c r="J52" i="173"/>
  <c r="J51" i="173"/>
  <c r="J50" i="173"/>
  <c r="J49" i="173"/>
  <c r="J48" i="173"/>
  <c r="J47" i="173"/>
  <c r="J46" i="173"/>
  <c r="J45" i="173"/>
  <c r="J44" i="173"/>
  <c r="J43" i="173"/>
  <c r="J42" i="173"/>
  <c r="J41" i="173"/>
  <c r="J40" i="173"/>
  <c r="J39" i="173"/>
  <c r="J38" i="173"/>
  <c r="J37" i="173"/>
  <c r="J36" i="173"/>
  <c r="J35" i="173"/>
  <c r="J34" i="173"/>
  <c r="J33" i="173"/>
  <c r="J32" i="173"/>
  <c r="J31" i="173"/>
  <c r="J30" i="173"/>
  <c r="J29" i="173"/>
  <c r="J28" i="173"/>
  <c r="J27" i="173"/>
  <c r="J26" i="173"/>
  <c r="J25" i="173"/>
  <c r="J24" i="173"/>
  <c r="J23" i="173"/>
  <c r="J22" i="173"/>
  <c r="J21" i="173"/>
  <c r="J20" i="173"/>
  <c r="J19" i="173"/>
  <c r="J18" i="173"/>
  <c r="J17" i="173"/>
  <c r="J16" i="173"/>
  <c r="J15" i="173"/>
  <c r="J14" i="173"/>
  <c r="J13" i="173"/>
  <c r="J12" i="173"/>
  <c r="J11" i="173"/>
  <c r="J10" i="173"/>
  <c r="J9" i="173"/>
  <c r="J8" i="173"/>
  <c r="J7" i="173"/>
  <c r="J6" i="173"/>
  <c r="I5" i="173"/>
  <c r="H5" i="173"/>
  <c r="J5" i="173" s="1"/>
  <c r="H2" i="173"/>
  <c r="B1" i="173"/>
  <c r="J65" i="172"/>
  <c r="J64" i="172"/>
  <c r="J63" i="172"/>
  <c r="J62" i="172"/>
  <c r="J61" i="172"/>
  <c r="J60" i="172"/>
  <c r="J59" i="172"/>
  <c r="J58" i="172"/>
  <c r="J57" i="172"/>
  <c r="J56" i="172"/>
  <c r="J55" i="172"/>
  <c r="J54" i="172"/>
  <c r="J53" i="172"/>
  <c r="J52" i="172"/>
  <c r="J51" i="172"/>
  <c r="J50" i="172"/>
  <c r="J49" i="172"/>
  <c r="J48" i="172"/>
  <c r="J47" i="172"/>
  <c r="J46" i="172"/>
  <c r="J45" i="172"/>
  <c r="J44" i="172"/>
  <c r="J43" i="172"/>
  <c r="J42" i="172"/>
  <c r="J41" i="172"/>
  <c r="J40" i="172"/>
  <c r="J39" i="172"/>
  <c r="J38" i="172"/>
  <c r="J37" i="172"/>
  <c r="J36" i="172"/>
  <c r="J35" i="172"/>
  <c r="J34" i="172"/>
  <c r="J33" i="172"/>
  <c r="J32" i="172"/>
  <c r="J31" i="172"/>
  <c r="J30" i="172"/>
  <c r="J29" i="172"/>
  <c r="J28" i="172"/>
  <c r="J27" i="172"/>
  <c r="J26" i="172"/>
  <c r="J25" i="172"/>
  <c r="J24" i="172"/>
  <c r="J23" i="172"/>
  <c r="J22" i="172"/>
  <c r="J21" i="172"/>
  <c r="J20" i="172"/>
  <c r="J19" i="172"/>
  <c r="J18" i="172"/>
  <c r="J17" i="172"/>
  <c r="J16" i="172"/>
  <c r="J15" i="172"/>
  <c r="J14" i="172"/>
  <c r="J13" i="172"/>
  <c r="J12" i="172"/>
  <c r="J11" i="172"/>
  <c r="J10" i="172"/>
  <c r="J9" i="172"/>
  <c r="J8" i="172"/>
  <c r="I5" i="172"/>
  <c r="H5" i="172"/>
  <c r="J5" i="172" s="1"/>
  <c r="H2" i="172"/>
  <c r="B1" i="172"/>
  <c r="J357" i="171"/>
  <c r="J356" i="171"/>
  <c r="J355" i="171"/>
  <c r="J354" i="171"/>
  <c r="J353" i="171"/>
  <c r="J352" i="171"/>
  <c r="J351" i="171"/>
  <c r="J350" i="171"/>
  <c r="J349" i="171"/>
  <c r="J348" i="171"/>
  <c r="J347" i="171"/>
  <c r="J346" i="171"/>
  <c r="J345" i="171"/>
  <c r="J344" i="171"/>
  <c r="J343" i="171"/>
  <c r="J342" i="171"/>
  <c r="J341" i="171"/>
  <c r="J340" i="171"/>
  <c r="J339" i="171"/>
  <c r="J338" i="171"/>
  <c r="J337" i="171"/>
  <c r="J336" i="171"/>
  <c r="J335" i="171"/>
  <c r="J334" i="171"/>
  <c r="J333" i="171"/>
  <c r="J332" i="171"/>
  <c r="J331" i="171"/>
  <c r="J330" i="171"/>
  <c r="J329" i="171"/>
  <c r="J328" i="171"/>
  <c r="J327" i="171"/>
  <c r="J326" i="171"/>
  <c r="J325" i="171"/>
  <c r="J324" i="171"/>
  <c r="J323" i="171"/>
  <c r="J322" i="171"/>
  <c r="J321" i="171"/>
  <c r="J320" i="171"/>
  <c r="J319" i="171"/>
  <c r="J318" i="171"/>
  <c r="J317" i="171"/>
  <c r="J316" i="171"/>
  <c r="J315" i="171"/>
  <c r="J314" i="171"/>
  <c r="J313" i="171"/>
  <c r="J312" i="171"/>
  <c r="J311" i="171"/>
  <c r="J310" i="171"/>
  <c r="J309" i="171"/>
  <c r="J308" i="171"/>
  <c r="J307" i="171"/>
  <c r="J306" i="171"/>
  <c r="J305" i="171"/>
  <c r="J304" i="171"/>
  <c r="J303" i="171"/>
  <c r="J302" i="171"/>
  <c r="J301" i="171"/>
  <c r="J300" i="171"/>
  <c r="J299" i="171"/>
  <c r="J298" i="171"/>
  <c r="J297" i="171"/>
  <c r="J296" i="171"/>
  <c r="J295" i="171"/>
  <c r="J294" i="171"/>
  <c r="J293" i="171"/>
  <c r="J292" i="171"/>
  <c r="J291" i="171"/>
  <c r="J290" i="171"/>
  <c r="J289" i="171"/>
  <c r="J288" i="171"/>
  <c r="J287" i="171"/>
  <c r="J286" i="171"/>
  <c r="J285" i="171"/>
  <c r="J284" i="171"/>
  <c r="J283" i="171"/>
  <c r="J282" i="171"/>
  <c r="J281" i="171"/>
  <c r="J280" i="171"/>
  <c r="J279" i="171"/>
  <c r="J278" i="171"/>
  <c r="J277" i="171"/>
  <c r="J276" i="171"/>
  <c r="J275" i="171"/>
  <c r="J274" i="171"/>
  <c r="J273" i="171"/>
  <c r="J272" i="171"/>
  <c r="J271" i="171"/>
  <c r="J270" i="171"/>
  <c r="J269" i="171"/>
  <c r="J268" i="171"/>
  <c r="J267" i="171"/>
  <c r="J266" i="171"/>
  <c r="J265" i="171"/>
  <c r="J264" i="171"/>
  <c r="J263" i="171"/>
  <c r="J262" i="171"/>
  <c r="J261" i="171"/>
  <c r="J260" i="171"/>
  <c r="J259" i="171"/>
  <c r="J258" i="171"/>
  <c r="J257" i="171"/>
  <c r="J256" i="171"/>
  <c r="J255" i="171"/>
  <c r="J254" i="171"/>
  <c r="J253" i="171"/>
  <c r="J252" i="171"/>
  <c r="J251" i="171"/>
  <c r="J250" i="171"/>
  <c r="J249" i="171"/>
  <c r="J248" i="171"/>
  <c r="J247" i="171"/>
  <c r="J246" i="171"/>
  <c r="J245" i="171"/>
  <c r="J244" i="171"/>
  <c r="J243" i="171"/>
  <c r="J242" i="171"/>
  <c r="J241" i="171"/>
  <c r="J240" i="171"/>
  <c r="J239" i="171"/>
  <c r="J238" i="171"/>
  <c r="J237" i="171"/>
  <c r="J236" i="171"/>
  <c r="J235" i="171"/>
  <c r="J234" i="171"/>
  <c r="J233" i="171"/>
  <c r="J232" i="171"/>
  <c r="J231" i="171"/>
  <c r="J230" i="171"/>
  <c r="J229" i="171"/>
  <c r="J228" i="171"/>
  <c r="J227" i="171"/>
  <c r="J226" i="171"/>
  <c r="J225" i="171"/>
  <c r="J224" i="171"/>
  <c r="J223" i="171"/>
  <c r="J222" i="171"/>
  <c r="J221" i="171"/>
  <c r="J220" i="171"/>
  <c r="J219" i="171"/>
  <c r="J218" i="171"/>
  <c r="J217" i="171"/>
  <c r="J216" i="171"/>
  <c r="J215" i="171"/>
  <c r="J214" i="171"/>
  <c r="J213" i="171"/>
  <c r="J212" i="171"/>
  <c r="J211" i="171"/>
  <c r="J210" i="171"/>
  <c r="J209" i="171"/>
  <c r="J208" i="171"/>
  <c r="J207" i="171"/>
  <c r="J206" i="171"/>
  <c r="J205" i="171"/>
  <c r="J204" i="171"/>
  <c r="J203" i="171"/>
  <c r="J202" i="171"/>
  <c r="J201" i="171"/>
  <c r="J200" i="171"/>
  <c r="J199" i="171"/>
  <c r="J198" i="171"/>
  <c r="J197" i="171"/>
  <c r="J196" i="171"/>
  <c r="J195" i="171"/>
  <c r="J194" i="171"/>
  <c r="J193" i="171"/>
  <c r="J192" i="171"/>
  <c r="J191" i="171"/>
  <c r="J190" i="171"/>
  <c r="J189" i="171"/>
  <c r="J188" i="171"/>
  <c r="J187" i="171"/>
  <c r="J186" i="171"/>
  <c r="J185" i="171"/>
  <c r="J184" i="171"/>
  <c r="J183" i="171"/>
  <c r="J182" i="171"/>
  <c r="J181" i="171"/>
  <c r="J180" i="171"/>
  <c r="J179" i="171"/>
  <c r="J178" i="171"/>
  <c r="J177" i="171"/>
  <c r="J176" i="171"/>
  <c r="J175" i="171"/>
  <c r="J174" i="171"/>
  <c r="J173" i="171"/>
  <c r="J172" i="171"/>
  <c r="J171" i="171"/>
  <c r="J170" i="171"/>
  <c r="J169" i="171"/>
  <c r="J168" i="171"/>
  <c r="J167" i="171"/>
  <c r="J166" i="171"/>
  <c r="J165" i="171"/>
  <c r="J164" i="171"/>
  <c r="J163" i="171"/>
  <c r="J162" i="171"/>
  <c r="J161" i="171"/>
  <c r="J160" i="171"/>
  <c r="J159" i="171"/>
  <c r="J158" i="171"/>
  <c r="J157" i="171"/>
  <c r="J156" i="171"/>
  <c r="J155" i="171"/>
  <c r="J154" i="171"/>
  <c r="J153" i="171"/>
  <c r="J152" i="171"/>
  <c r="J151" i="171"/>
  <c r="J150" i="171"/>
  <c r="J149" i="171"/>
  <c r="J148" i="171"/>
  <c r="J147" i="171"/>
  <c r="J146" i="171"/>
  <c r="J145" i="171"/>
  <c r="J144" i="171"/>
  <c r="J143" i="171"/>
  <c r="J142" i="171"/>
  <c r="J141" i="171"/>
  <c r="J140" i="171"/>
  <c r="J139" i="171"/>
  <c r="J138" i="171"/>
  <c r="J137" i="171"/>
  <c r="J136" i="171"/>
  <c r="J135" i="171"/>
  <c r="J134" i="171"/>
  <c r="J133" i="171"/>
  <c r="J132" i="171"/>
  <c r="J131" i="171"/>
  <c r="J130" i="171"/>
  <c r="J129" i="171"/>
  <c r="J128" i="171"/>
  <c r="J127" i="171"/>
  <c r="J126" i="171"/>
  <c r="J125" i="171"/>
  <c r="J124" i="171"/>
  <c r="J123" i="171"/>
  <c r="J122" i="171"/>
  <c r="J121" i="171"/>
  <c r="J120" i="171"/>
  <c r="J119" i="171"/>
  <c r="J118" i="171"/>
  <c r="J117" i="171"/>
  <c r="J116" i="171"/>
  <c r="J115" i="171"/>
  <c r="J114" i="171"/>
  <c r="J113" i="171"/>
  <c r="J112" i="171"/>
  <c r="J111" i="171"/>
  <c r="J110" i="171"/>
  <c r="J109" i="171"/>
  <c r="J108" i="171"/>
  <c r="J107" i="171"/>
  <c r="J106" i="171"/>
  <c r="J105" i="171"/>
  <c r="J104" i="171"/>
  <c r="J103" i="171"/>
  <c r="J102" i="171"/>
  <c r="J101" i="171"/>
  <c r="J100" i="171"/>
  <c r="J99" i="171"/>
  <c r="J98" i="171"/>
  <c r="J97" i="171"/>
  <c r="J96" i="171"/>
  <c r="J95" i="171"/>
  <c r="J94" i="171"/>
  <c r="J93" i="171"/>
  <c r="J92" i="171"/>
  <c r="J91" i="171"/>
  <c r="J90" i="171"/>
  <c r="J89" i="171"/>
  <c r="J88" i="171"/>
  <c r="J87" i="171"/>
  <c r="J86" i="171"/>
  <c r="J85" i="171"/>
  <c r="J84" i="171"/>
  <c r="J83" i="171"/>
  <c r="J82" i="171"/>
  <c r="J81" i="171"/>
  <c r="J80" i="171"/>
  <c r="J79" i="171"/>
  <c r="J78" i="171"/>
  <c r="J77" i="171"/>
  <c r="J76" i="171"/>
  <c r="J75" i="171"/>
  <c r="J74" i="171"/>
  <c r="J73" i="171"/>
  <c r="J72" i="171"/>
  <c r="J71" i="171"/>
  <c r="J70" i="171"/>
  <c r="J69" i="171"/>
  <c r="J68" i="171"/>
  <c r="J67" i="171"/>
  <c r="J66" i="171"/>
  <c r="J65" i="171"/>
  <c r="J64" i="171"/>
  <c r="J63" i="171"/>
  <c r="J62" i="171"/>
  <c r="J61" i="171"/>
  <c r="J60" i="171"/>
  <c r="J59" i="171"/>
  <c r="J58" i="171"/>
  <c r="J57" i="171"/>
  <c r="J56" i="171"/>
  <c r="J55" i="171"/>
  <c r="J54" i="171"/>
  <c r="J53" i="171"/>
  <c r="J52" i="171"/>
  <c r="J51" i="171"/>
  <c r="J50" i="171"/>
  <c r="J49" i="171"/>
  <c r="J48" i="171"/>
  <c r="J47" i="171"/>
  <c r="J46" i="171"/>
  <c r="J45" i="171"/>
  <c r="J44" i="171"/>
  <c r="J43" i="171"/>
  <c r="J42" i="171"/>
  <c r="J41" i="171"/>
  <c r="J40" i="171"/>
  <c r="J39" i="171"/>
  <c r="J38" i="171"/>
  <c r="J37" i="171"/>
  <c r="J36" i="171"/>
  <c r="J35" i="171"/>
  <c r="J34" i="171"/>
  <c r="J33" i="171"/>
  <c r="J32" i="171"/>
  <c r="J31" i="171"/>
  <c r="J30" i="171"/>
  <c r="J29" i="171"/>
  <c r="J28" i="171"/>
  <c r="J27" i="171"/>
  <c r="J26" i="171"/>
  <c r="J25" i="171"/>
  <c r="J24" i="171"/>
  <c r="J23" i="171"/>
  <c r="J22" i="171"/>
  <c r="J21" i="171"/>
  <c r="O20" i="171"/>
  <c r="J20" i="171"/>
  <c r="O19" i="171"/>
  <c r="J19" i="171"/>
  <c r="O18" i="171"/>
  <c r="J18" i="171"/>
  <c r="O17" i="171"/>
  <c r="J17" i="171"/>
  <c r="O16" i="171"/>
  <c r="J16" i="171"/>
  <c r="O15" i="171"/>
  <c r="J15" i="171"/>
  <c r="O14" i="171"/>
  <c r="J14" i="171"/>
  <c r="O13" i="171"/>
  <c r="J13" i="171"/>
  <c r="O12" i="171"/>
  <c r="J12" i="171"/>
  <c r="O11" i="171"/>
  <c r="J11" i="171"/>
  <c r="O10" i="171"/>
  <c r="J10" i="171"/>
  <c r="O9" i="171"/>
  <c r="J9" i="171"/>
  <c r="O8" i="171"/>
  <c r="O7" i="171" s="1"/>
  <c r="H3" i="171" s="1"/>
  <c r="H4" i="171" s="1"/>
  <c r="J8" i="171"/>
  <c r="I7" i="171"/>
  <c r="H7" i="171"/>
  <c r="J7" i="171" s="1"/>
  <c r="H2" i="171"/>
  <c r="B1" i="171"/>
  <c r="J357" i="170"/>
  <c r="J356" i="170"/>
  <c r="J355" i="170"/>
  <c r="J354" i="170"/>
  <c r="J353" i="170"/>
  <c r="J352" i="170"/>
  <c r="J351" i="170"/>
  <c r="J350" i="170"/>
  <c r="J349" i="170"/>
  <c r="J348" i="170"/>
  <c r="J347" i="170"/>
  <c r="J346" i="170"/>
  <c r="J345" i="170"/>
  <c r="J344" i="170"/>
  <c r="J343" i="170"/>
  <c r="J342" i="170"/>
  <c r="J341" i="170"/>
  <c r="J340" i="170"/>
  <c r="J339" i="170"/>
  <c r="J338" i="170"/>
  <c r="J337" i="170"/>
  <c r="J336" i="170"/>
  <c r="J335" i="170"/>
  <c r="J334" i="170"/>
  <c r="J333" i="170"/>
  <c r="J332" i="170"/>
  <c r="J331" i="170"/>
  <c r="J330" i="170"/>
  <c r="J329" i="170"/>
  <c r="J328" i="170"/>
  <c r="J327" i="170"/>
  <c r="J326" i="170"/>
  <c r="J325" i="170"/>
  <c r="J324" i="170"/>
  <c r="J323" i="170"/>
  <c r="J322" i="170"/>
  <c r="J321" i="170"/>
  <c r="J320" i="170"/>
  <c r="J319" i="170"/>
  <c r="J318" i="170"/>
  <c r="J317" i="170"/>
  <c r="J316" i="170"/>
  <c r="J315" i="170"/>
  <c r="J314" i="170"/>
  <c r="J313" i="170"/>
  <c r="J312" i="170"/>
  <c r="J311" i="170"/>
  <c r="J310" i="170"/>
  <c r="J309" i="170"/>
  <c r="J308" i="170"/>
  <c r="J307" i="170"/>
  <c r="J306" i="170"/>
  <c r="J305" i="170"/>
  <c r="J304" i="170"/>
  <c r="J303" i="170"/>
  <c r="J302" i="170"/>
  <c r="J301" i="170"/>
  <c r="J300" i="170"/>
  <c r="J299" i="170"/>
  <c r="J298" i="170"/>
  <c r="J297" i="170"/>
  <c r="J296" i="170"/>
  <c r="J295" i="170"/>
  <c r="J294" i="170"/>
  <c r="J293" i="170"/>
  <c r="J292" i="170"/>
  <c r="J291" i="170"/>
  <c r="J290" i="170"/>
  <c r="J289" i="170"/>
  <c r="J288" i="170"/>
  <c r="J287" i="170"/>
  <c r="J286" i="170"/>
  <c r="J285" i="170"/>
  <c r="J284" i="170"/>
  <c r="J283" i="170"/>
  <c r="J282" i="170"/>
  <c r="J281" i="170"/>
  <c r="J280" i="170"/>
  <c r="J279" i="170"/>
  <c r="J278" i="170"/>
  <c r="J277" i="170"/>
  <c r="J276" i="170"/>
  <c r="J275" i="170"/>
  <c r="J274" i="170"/>
  <c r="J273" i="170"/>
  <c r="J272" i="170"/>
  <c r="J271" i="170"/>
  <c r="J270" i="170"/>
  <c r="J269" i="170"/>
  <c r="J268" i="170"/>
  <c r="J267" i="170"/>
  <c r="J266" i="170"/>
  <c r="J265" i="170"/>
  <c r="J264" i="170"/>
  <c r="J263" i="170"/>
  <c r="J262" i="170"/>
  <c r="J261" i="170"/>
  <c r="J260" i="170"/>
  <c r="J259" i="170"/>
  <c r="J258" i="170"/>
  <c r="J257" i="170"/>
  <c r="J256" i="170"/>
  <c r="J255" i="170"/>
  <c r="J254" i="170"/>
  <c r="J253" i="170"/>
  <c r="J252" i="170"/>
  <c r="J251" i="170"/>
  <c r="J250" i="170"/>
  <c r="J249" i="170"/>
  <c r="J248" i="170"/>
  <c r="J247" i="170"/>
  <c r="J246" i="170"/>
  <c r="J245" i="170"/>
  <c r="J244" i="170"/>
  <c r="J243" i="170"/>
  <c r="J242" i="170"/>
  <c r="J241" i="170"/>
  <c r="J240" i="170"/>
  <c r="J239" i="170"/>
  <c r="J238" i="170"/>
  <c r="J237" i="170"/>
  <c r="J236" i="170"/>
  <c r="J235" i="170"/>
  <c r="J234" i="170"/>
  <c r="J233" i="170"/>
  <c r="J232" i="170"/>
  <c r="J231" i="170"/>
  <c r="J230" i="170"/>
  <c r="J229" i="170"/>
  <c r="J228" i="170"/>
  <c r="J227" i="170"/>
  <c r="J226" i="170"/>
  <c r="J225" i="170"/>
  <c r="J224" i="170"/>
  <c r="J223" i="170"/>
  <c r="J222" i="170"/>
  <c r="J221" i="170"/>
  <c r="J220" i="170"/>
  <c r="J219" i="170"/>
  <c r="J218" i="170"/>
  <c r="J217" i="170"/>
  <c r="J216" i="170"/>
  <c r="J215" i="170"/>
  <c r="J214" i="170"/>
  <c r="J213" i="170"/>
  <c r="J212" i="170"/>
  <c r="J211" i="170"/>
  <c r="J210" i="170"/>
  <c r="J209" i="170"/>
  <c r="J208" i="170"/>
  <c r="J207" i="170"/>
  <c r="J206" i="170"/>
  <c r="J205" i="170"/>
  <c r="J204" i="170"/>
  <c r="J203" i="170"/>
  <c r="J202" i="170"/>
  <c r="J201" i="170"/>
  <c r="J200" i="170"/>
  <c r="J199" i="170"/>
  <c r="J198" i="170"/>
  <c r="J197" i="170"/>
  <c r="J196" i="170"/>
  <c r="J195" i="170"/>
  <c r="J194" i="170"/>
  <c r="J193" i="170"/>
  <c r="J192" i="170"/>
  <c r="J191" i="170"/>
  <c r="J190" i="170"/>
  <c r="J189" i="170"/>
  <c r="J188" i="170"/>
  <c r="J187" i="170"/>
  <c r="J186" i="170"/>
  <c r="J185" i="170"/>
  <c r="J184" i="170"/>
  <c r="J183" i="170"/>
  <c r="J182" i="170"/>
  <c r="J181" i="170"/>
  <c r="J180" i="170"/>
  <c r="J179" i="170"/>
  <c r="J178" i="170"/>
  <c r="J177" i="170"/>
  <c r="J176" i="170"/>
  <c r="J175" i="170"/>
  <c r="J174" i="170"/>
  <c r="J173" i="170"/>
  <c r="J172" i="170"/>
  <c r="J171" i="170"/>
  <c r="J170" i="170"/>
  <c r="J169" i="170"/>
  <c r="J168" i="170"/>
  <c r="J167" i="170"/>
  <c r="J166" i="170"/>
  <c r="J165" i="170"/>
  <c r="J164" i="170"/>
  <c r="J163" i="170"/>
  <c r="J162" i="170"/>
  <c r="J161" i="170"/>
  <c r="J160" i="170"/>
  <c r="J159" i="170"/>
  <c r="J158" i="170"/>
  <c r="J157" i="170"/>
  <c r="J156" i="170"/>
  <c r="J155" i="170"/>
  <c r="J154" i="170"/>
  <c r="J153" i="170"/>
  <c r="J152" i="170"/>
  <c r="J151" i="170"/>
  <c r="J150" i="170"/>
  <c r="J149" i="170"/>
  <c r="J148" i="170"/>
  <c r="J147" i="170"/>
  <c r="J146" i="170"/>
  <c r="J145" i="170"/>
  <c r="J144" i="170"/>
  <c r="J143" i="170"/>
  <c r="J142" i="170"/>
  <c r="J141" i="170"/>
  <c r="J140" i="170"/>
  <c r="J139" i="170"/>
  <c r="J138" i="170"/>
  <c r="J137" i="170"/>
  <c r="J136" i="170"/>
  <c r="J135" i="170"/>
  <c r="J134" i="170"/>
  <c r="J133" i="170"/>
  <c r="J132" i="170"/>
  <c r="J131" i="170"/>
  <c r="J130" i="170"/>
  <c r="J129" i="170"/>
  <c r="J128" i="170"/>
  <c r="J127" i="170"/>
  <c r="J126" i="170"/>
  <c r="J125" i="170"/>
  <c r="J124" i="170"/>
  <c r="J123" i="170"/>
  <c r="J122" i="170"/>
  <c r="J121" i="170"/>
  <c r="J120" i="170"/>
  <c r="J119" i="170"/>
  <c r="J118" i="170"/>
  <c r="J117" i="170"/>
  <c r="J116" i="170"/>
  <c r="J115" i="170"/>
  <c r="J114" i="170"/>
  <c r="J113" i="170"/>
  <c r="J112" i="170"/>
  <c r="J111" i="170"/>
  <c r="J110" i="170"/>
  <c r="J109" i="170"/>
  <c r="J108" i="170"/>
  <c r="J107" i="170"/>
  <c r="J106" i="170"/>
  <c r="J105" i="170"/>
  <c r="J104" i="170"/>
  <c r="J103" i="170"/>
  <c r="J102" i="170"/>
  <c r="J101" i="170"/>
  <c r="J100" i="170"/>
  <c r="J99" i="170"/>
  <c r="J98" i="170"/>
  <c r="J97" i="170"/>
  <c r="J96" i="170"/>
  <c r="J95" i="170"/>
  <c r="J94" i="170"/>
  <c r="J93" i="170"/>
  <c r="J92" i="170"/>
  <c r="J91" i="170"/>
  <c r="J90" i="170"/>
  <c r="J89" i="170"/>
  <c r="J88" i="170"/>
  <c r="J87" i="170"/>
  <c r="J86" i="170"/>
  <c r="J85" i="170"/>
  <c r="J84" i="170"/>
  <c r="J83" i="170"/>
  <c r="J82" i="170"/>
  <c r="J81" i="170"/>
  <c r="J80" i="170"/>
  <c r="J79" i="170"/>
  <c r="J78" i="170"/>
  <c r="J77" i="170"/>
  <c r="J76" i="170"/>
  <c r="J75" i="170"/>
  <c r="J74" i="170"/>
  <c r="J73" i="170"/>
  <c r="J72" i="170"/>
  <c r="J71" i="170"/>
  <c r="J70" i="170"/>
  <c r="J69" i="170"/>
  <c r="J68" i="170"/>
  <c r="J67" i="170"/>
  <c r="J66" i="170"/>
  <c r="J65" i="170"/>
  <c r="J64" i="170"/>
  <c r="J63" i="170"/>
  <c r="J62" i="170"/>
  <c r="J61" i="170"/>
  <c r="J60" i="170"/>
  <c r="J59" i="170"/>
  <c r="J58" i="170"/>
  <c r="J57" i="170"/>
  <c r="J56" i="170"/>
  <c r="J55" i="170"/>
  <c r="J54" i="170"/>
  <c r="J53" i="170"/>
  <c r="J52" i="170"/>
  <c r="J51" i="170"/>
  <c r="J50" i="170"/>
  <c r="J49" i="170"/>
  <c r="J48" i="170"/>
  <c r="J47" i="170"/>
  <c r="J46" i="170"/>
  <c r="J45" i="170"/>
  <c r="J44" i="170"/>
  <c r="J43" i="170"/>
  <c r="J42" i="170"/>
  <c r="J41" i="170"/>
  <c r="J40" i="170"/>
  <c r="J39" i="170"/>
  <c r="J38" i="170"/>
  <c r="J37" i="170"/>
  <c r="J36" i="170"/>
  <c r="J35" i="170"/>
  <c r="J34" i="170"/>
  <c r="J33" i="170"/>
  <c r="J32" i="170"/>
  <c r="J31" i="170"/>
  <c r="J30" i="170"/>
  <c r="J29" i="170"/>
  <c r="J28" i="170"/>
  <c r="J27" i="170"/>
  <c r="J26" i="170"/>
  <c r="J25" i="170"/>
  <c r="J24" i="170"/>
  <c r="J23" i="170"/>
  <c r="J22" i="170"/>
  <c r="J21" i="170"/>
  <c r="J20" i="170"/>
  <c r="J19" i="170"/>
  <c r="M18" i="170"/>
  <c r="J18" i="170"/>
  <c r="M17" i="170"/>
  <c r="M16" i="170"/>
  <c r="M15" i="170"/>
  <c r="M14" i="170"/>
  <c r="M13" i="170"/>
  <c r="M12" i="170"/>
  <c r="M11" i="170"/>
  <c r="M10" i="170"/>
  <c r="M9" i="170"/>
  <c r="M8" i="170"/>
  <c r="M7" i="170" s="1"/>
  <c r="H3" i="170" s="1"/>
  <c r="H4" i="170" s="1"/>
  <c r="J8" i="170"/>
  <c r="L7" i="170"/>
  <c r="K7" i="170"/>
  <c r="I7" i="170"/>
  <c r="H7" i="170"/>
  <c r="J7" i="170" s="1"/>
  <c r="H2" i="170"/>
  <c r="B1" i="170"/>
  <c r="J65" i="167"/>
  <c r="J64" i="167"/>
  <c r="J63" i="167"/>
  <c r="J62" i="167"/>
  <c r="J61" i="167"/>
  <c r="J60" i="167"/>
  <c r="J59" i="167"/>
  <c r="J58" i="167"/>
  <c r="J57" i="167"/>
  <c r="J56" i="167"/>
  <c r="J55" i="167"/>
  <c r="J54" i="167"/>
  <c r="J53" i="167"/>
  <c r="J52" i="167"/>
  <c r="J51" i="167"/>
  <c r="J50" i="167"/>
  <c r="J49" i="167"/>
  <c r="J48" i="167"/>
  <c r="J47" i="167"/>
  <c r="J46" i="167"/>
  <c r="J45" i="167"/>
  <c r="J44" i="167"/>
  <c r="J43" i="167"/>
  <c r="J42" i="167"/>
  <c r="J41" i="167"/>
  <c r="J40" i="167"/>
  <c r="J39" i="167"/>
  <c r="J38" i="167"/>
  <c r="J37" i="167"/>
  <c r="J36" i="167"/>
  <c r="J35" i="167"/>
  <c r="J34" i="167"/>
  <c r="J33" i="167"/>
  <c r="J32" i="167"/>
  <c r="J31" i="167"/>
  <c r="J30" i="167"/>
  <c r="J29" i="167"/>
  <c r="J28" i="167"/>
  <c r="J27" i="167"/>
  <c r="J26" i="167"/>
  <c r="J25" i="167"/>
  <c r="J24" i="167"/>
  <c r="J23" i="167"/>
  <c r="J22" i="167"/>
  <c r="J21" i="167"/>
  <c r="J20" i="167"/>
  <c r="J19" i="167"/>
  <c r="J18" i="167"/>
  <c r="J17" i="167"/>
  <c r="J16" i="167"/>
  <c r="J15" i="167"/>
  <c r="J14" i="167"/>
  <c r="J13" i="167"/>
  <c r="J12" i="167"/>
  <c r="J11" i="167"/>
  <c r="J10" i="167"/>
  <c r="J9" i="167"/>
  <c r="J8" i="167"/>
  <c r="J7" i="167"/>
  <c r="J6" i="167"/>
  <c r="I5" i="167"/>
  <c r="J5" i="167"/>
  <c r="H5" i="167"/>
  <c r="H2" i="167"/>
  <c r="B1" i="167"/>
  <c r="J65" i="166"/>
  <c r="J64" i="166"/>
  <c r="J63" i="166"/>
  <c r="J62" i="166"/>
  <c r="J61" i="166"/>
  <c r="J60" i="166"/>
  <c r="J59" i="166"/>
  <c r="J58" i="166"/>
  <c r="J57" i="166"/>
  <c r="J56" i="166"/>
  <c r="J55" i="166"/>
  <c r="J54" i="166"/>
  <c r="J53" i="166"/>
  <c r="J52" i="166"/>
  <c r="J51" i="166"/>
  <c r="J50" i="166"/>
  <c r="J49" i="166"/>
  <c r="J48" i="166"/>
  <c r="J47" i="166"/>
  <c r="J46" i="166"/>
  <c r="J45" i="166"/>
  <c r="J44" i="166"/>
  <c r="J43" i="166"/>
  <c r="J42" i="166"/>
  <c r="J41" i="166"/>
  <c r="J40" i="166"/>
  <c r="J39" i="166"/>
  <c r="J38" i="166"/>
  <c r="J37" i="166"/>
  <c r="J36" i="166"/>
  <c r="J35" i="166"/>
  <c r="J34" i="166"/>
  <c r="J33" i="166"/>
  <c r="J32" i="166"/>
  <c r="J31" i="166"/>
  <c r="J30" i="166"/>
  <c r="J29" i="166"/>
  <c r="J28" i="166"/>
  <c r="J27" i="166"/>
  <c r="J26" i="166"/>
  <c r="J25" i="166"/>
  <c r="J24" i="166"/>
  <c r="J23" i="166"/>
  <c r="J22" i="166"/>
  <c r="J21" i="166"/>
  <c r="J20" i="166"/>
  <c r="J19" i="166"/>
  <c r="J18" i="166"/>
  <c r="J17" i="166"/>
  <c r="J16" i="166"/>
  <c r="J15" i="166"/>
  <c r="J14" i="166"/>
  <c r="J13" i="166"/>
  <c r="J12" i="166"/>
  <c r="J11" i="166"/>
  <c r="J10" i="166"/>
  <c r="J9" i="166"/>
  <c r="I5" i="166"/>
  <c r="H5" i="166"/>
  <c r="J5" i="166" s="1"/>
  <c r="H2" i="166"/>
  <c r="B1" i="166"/>
  <c r="J357" i="165"/>
  <c r="J356" i="165"/>
  <c r="J355" i="165"/>
  <c r="J354" i="165"/>
  <c r="J353" i="165"/>
  <c r="J352" i="165"/>
  <c r="J351" i="165"/>
  <c r="J350" i="165"/>
  <c r="J349" i="165"/>
  <c r="J348" i="165"/>
  <c r="J347" i="165"/>
  <c r="J346" i="165"/>
  <c r="J345" i="165"/>
  <c r="J344" i="165"/>
  <c r="J343" i="165"/>
  <c r="J342" i="165"/>
  <c r="J341" i="165"/>
  <c r="J340" i="165"/>
  <c r="J339" i="165"/>
  <c r="J338" i="165"/>
  <c r="J337" i="165"/>
  <c r="J336" i="165"/>
  <c r="J335" i="165"/>
  <c r="J334" i="165"/>
  <c r="J333" i="165"/>
  <c r="J332" i="165"/>
  <c r="J331" i="165"/>
  <c r="J330" i="165"/>
  <c r="J329" i="165"/>
  <c r="J328" i="165"/>
  <c r="J327" i="165"/>
  <c r="J326" i="165"/>
  <c r="J325" i="165"/>
  <c r="J324" i="165"/>
  <c r="J323" i="165"/>
  <c r="J322" i="165"/>
  <c r="J321" i="165"/>
  <c r="J320" i="165"/>
  <c r="J319" i="165"/>
  <c r="J318" i="165"/>
  <c r="J317" i="165"/>
  <c r="J316" i="165"/>
  <c r="J315" i="165"/>
  <c r="J314" i="165"/>
  <c r="J313" i="165"/>
  <c r="J312" i="165"/>
  <c r="J311" i="165"/>
  <c r="J310" i="165"/>
  <c r="J309" i="165"/>
  <c r="J308" i="165"/>
  <c r="J307" i="165"/>
  <c r="J306" i="165"/>
  <c r="J305" i="165"/>
  <c r="J304" i="165"/>
  <c r="J303" i="165"/>
  <c r="J302" i="165"/>
  <c r="J301" i="165"/>
  <c r="J300" i="165"/>
  <c r="J299" i="165"/>
  <c r="J298" i="165"/>
  <c r="J297" i="165"/>
  <c r="J296" i="165"/>
  <c r="J295" i="165"/>
  <c r="J294" i="165"/>
  <c r="J293" i="165"/>
  <c r="J292" i="165"/>
  <c r="J291" i="165"/>
  <c r="J290" i="165"/>
  <c r="J289" i="165"/>
  <c r="J288" i="165"/>
  <c r="J287" i="165"/>
  <c r="J286" i="165"/>
  <c r="J285" i="165"/>
  <c r="J284" i="165"/>
  <c r="J283" i="165"/>
  <c r="J282" i="165"/>
  <c r="J281" i="165"/>
  <c r="J280" i="165"/>
  <c r="J279" i="165"/>
  <c r="J278" i="165"/>
  <c r="J277" i="165"/>
  <c r="J276" i="165"/>
  <c r="J275" i="165"/>
  <c r="J274" i="165"/>
  <c r="J273" i="165"/>
  <c r="J272" i="165"/>
  <c r="J271" i="165"/>
  <c r="J270" i="165"/>
  <c r="J269" i="165"/>
  <c r="J268" i="165"/>
  <c r="J267" i="165"/>
  <c r="J266" i="165"/>
  <c r="J265" i="165"/>
  <c r="J264" i="165"/>
  <c r="J263" i="165"/>
  <c r="J262" i="165"/>
  <c r="J261" i="165"/>
  <c r="J260" i="165"/>
  <c r="J259" i="165"/>
  <c r="J258" i="165"/>
  <c r="J257" i="165"/>
  <c r="J256" i="165"/>
  <c r="J255" i="165"/>
  <c r="J254" i="165"/>
  <c r="J253" i="165"/>
  <c r="J252" i="165"/>
  <c r="J251" i="165"/>
  <c r="J250" i="165"/>
  <c r="J249" i="165"/>
  <c r="J248" i="165"/>
  <c r="J247" i="165"/>
  <c r="J246" i="165"/>
  <c r="J245" i="165"/>
  <c r="J244" i="165"/>
  <c r="J243" i="165"/>
  <c r="J242" i="165"/>
  <c r="J241" i="165"/>
  <c r="J240" i="165"/>
  <c r="J239" i="165"/>
  <c r="J238" i="165"/>
  <c r="J237" i="165"/>
  <c r="J236" i="165"/>
  <c r="J235" i="165"/>
  <c r="J234" i="165"/>
  <c r="J233" i="165"/>
  <c r="J232" i="165"/>
  <c r="J231" i="165"/>
  <c r="J230" i="165"/>
  <c r="J229" i="165"/>
  <c r="J228" i="165"/>
  <c r="J227" i="165"/>
  <c r="J226" i="165"/>
  <c r="J225" i="165"/>
  <c r="J224" i="165"/>
  <c r="J223" i="165"/>
  <c r="J222" i="165"/>
  <c r="J221" i="165"/>
  <c r="J220" i="165"/>
  <c r="J219" i="165"/>
  <c r="J218" i="165"/>
  <c r="J217" i="165"/>
  <c r="J216" i="165"/>
  <c r="J215" i="165"/>
  <c r="J214" i="165"/>
  <c r="J213" i="165"/>
  <c r="J212" i="165"/>
  <c r="J211" i="165"/>
  <c r="J210" i="165"/>
  <c r="J209" i="165"/>
  <c r="J208" i="165"/>
  <c r="J207" i="165"/>
  <c r="J206" i="165"/>
  <c r="J205" i="165"/>
  <c r="J204" i="165"/>
  <c r="J203" i="165"/>
  <c r="J202" i="165"/>
  <c r="J201" i="165"/>
  <c r="J200" i="165"/>
  <c r="J199" i="165"/>
  <c r="J198" i="165"/>
  <c r="J197" i="165"/>
  <c r="J196" i="165"/>
  <c r="J195" i="165"/>
  <c r="J194" i="165"/>
  <c r="J193" i="165"/>
  <c r="J192" i="165"/>
  <c r="J191" i="165"/>
  <c r="J190" i="165"/>
  <c r="J189" i="165"/>
  <c r="J188" i="165"/>
  <c r="J187" i="165"/>
  <c r="J186" i="165"/>
  <c r="J185" i="165"/>
  <c r="J184" i="165"/>
  <c r="J183" i="165"/>
  <c r="J182" i="165"/>
  <c r="J181" i="165"/>
  <c r="J180" i="165"/>
  <c r="J179" i="165"/>
  <c r="J178" i="165"/>
  <c r="J177" i="165"/>
  <c r="J176" i="165"/>
  <c r="J175" i="165"/>
  <c r="J174" i="165"/>
  <c r="J173" i="165"/>
  <c r="J172" i="165"/>
  <c r="J171" i="165"/>
  <c r="J170" i="165"/>
  <c r="J169" i="165"/>
  <c r="J168" i="165"/>
  <c r="J167" i="165"/>
  <c r="J166" i="165"/>
  <c r="J165" i="165"/>
  <c r="J164" i="165"/>
  <c r="J163" i="165"/>
  <c r="J162" i="165"/>
  <c r="J161" i="165"/>
  <c r="J160" i="165"/>
  <c r="J159" i="165"/>
  <c r="J158" i="165"/>
  <c r="J157" i="165"/>
  <c r="J156" i="165"/>
  <c r="J155" i="165"/>
  <c r="J154" i="165"/>
  <c r="J153" i="165"/>
  <c r="J152" i="165"/>
  <c r="J151" i="165"/>
  <c r="J150" i="165"/>
  <c r="J149" i="165"/>
  <c r="J148" i="165"/>
  <c r="J147" i="165"/>
  <c r="J146" i="165"/>
  <c r="J145" i="165"/>
  <c r="J144" i="165"/>
  <c r="J143" i="165"/>
  <c r="J142" i="165"/>
  <c r="J141" i="165"/>
  <c r="J140" i="165"/>
  <c r="J139" i="165"/>
  <c r="J138" i="165"/>
  <c r="J137" i="165"/>
  <c r="J136" i="165"/>
  <c r="J135" i="165"/>
  <c r="J134" i="165"/>
  <c r="J133" i="165"/>
  <c r="J132" i="165"/>
  <c r="J131" i="165"/>
  <c r="J130" i="165"/>
  <c r="J129" i="165"/>
  <c r="J128" i="165"/>
  <c r="J127" i="165"/>
  <c r="J126" i="165"/>
  <c r="J125" i="165"/>
  <c r="J124" i="165"/>
  <c r="J123" i="165"/>
  <c r="J122" i="165"/>
  <c r="J121" i="165"/>
  <c r="J120" i="165"/>
  <c r="J119" i="165"/>
  <c r="J118" i="165"/>
  <c r="J117" i="165"/>
  <c r="J116" i="165"/>
  <c r="J115" i="165"/>
  <c r="J114" i="165"/>
  <c r="J113" i="165"/>
  <c r="J112" i="165"/>
  <c r="J111" i="165"/>
  <c r="J110" i="165"/>
  <c r="J109" i="165"/>
  <c r="J108" i="165"/>
  <c r="J107" i="165"/>
  <c r="J106" i="165"/>
  <c r="J105" i="165"/>
  <c r="J104" i="165"/>
  <c r="J103" i="165"/>
  <c r="J102" i="165"/>
  <c r="J101" i="165"/>
  <c r="J100" i="165"/>
  <c r="J99" i="165"/>
  <c r="J98" i="165"/>
  <c r="J97" i="165"/>
  <c r="J96" i="165"/>
  <c r="J95" i="165"/>
  <c r="J94" i="165"/>
  <c r="J93" i="165"/>
  <c r="J92" i="165"/>
  <c r="J91" i="165"/>
  <c r="J90" i="165"/>
  <c r="J89" i="165"/>
  <c r="J88" i="165"/>
  <c r="J87" i="165"/>
  <c r="J86" i="165"/>
  <c r="J85" i="165"/>
  <c r="J84" i="165"/>
  <c r="J83" i="165"/>
  <c r="J82" i="165"/>
  <c r="J81" i="165"/>
  <c r="J80" i="165"/>
  <c r="J79" i="165"/>
  <c r="J78" i="165"/>
  <c r="J77" i="165"/>
  <c r="J76" i="165"/>
  <c r="J75" i="165"/>
  <c r="J74" i="165"/>
  <c r="J73" i="165"/>
  <c r="J72" i="165"/>
  <c r="J71" i="165"/>
  <c r="J70" i="165"/>
  <c r="J69" i="165"/>
  <c r="J68" i="165"/>
  <c r="J67" i="165"/>
  <c r="J66" i="165"/>
  <c r="J65" i="165"/>
  <c r="J64" i="165"/>
  <c r="J63" i="165"/>
  <c r="J62" i="165"/>
  <c r="J61" i="165"/>
  <c r="J60" i="165"/>
  <c r="J59" i="165"/>
  <c r="J58" i="165"/>
  <c r="J57" i="165"/>
  <c r="J56" i="165"/>
  <c r="J55" i="165"/>
  <c r="J54" i="165"/>
  <c r="J53" i="165"/>
  <c r="J52" i="165"/>
  <c r="J51" i="165"/>
  <c r="J50" i="165"/>
  <c r="J49" i="165"/>
  <c r="J48" i="165"/>
  <c r="J47" i="165"/>
  <c r="J46" i="165"/>
  <c r="J45" i="165"/>
  <c r="J44" i="165"/>
  <c r="J43" i="165"/>
  <c r="J42" i="165"/>
  <c r="J41" i="165"/>
  <c r="J40" i="165"/>
  <c r="J39" i="165"/>
  <c r="J38" i="165"/>
  <c r="J37" i="165"/>
  <c r="J36" i="165"/>
  <c r="J35" i="165"/>
  <c r="J34" i="165"/>
  <c r="J33" i="165"/>
  <c r="J32" i="165"/>
  <c r="J31" i="165"/>
  <c r="J30" i="165"/>
  <c r="J29" i="165"/>
  <c r="J28" i="165"/>
  <c r="J27" i="165"/>
  <c r="J26" i="165"/>
  <c r="J25" i="165"/>
  <c r="J24" i="165"/>
  <c r="J23" i="165"/>
  <c r="J22" i="165"/>
  <c r="J21" i="165"/>
  <c r="O20" i="165"/>
  <c r="J20" i="165"/>
  <c r="O19" i="165"/>
  <c r="J19" i="165"/>
  <c r="O18" i="165"/>
  <c r="J18" i="165"/>
  <c r="O17" i="165"/>
  <c r="J17" i="165"/>
  <c r="O16" i="165"/>
  <c r="J16" i="165"/>
  <c r="O15" i="165"/>
  <c r="J15" i="165"/>
  <c r="O14" i="165"/>
  <c r="J14" i="165"/>
  <c r="O13" i="165"/>
  <c r="J13" i="165"/>
  <c r="O12" i="165"/>
  <c r="J12" i="165"/>
  <c r="O11" i="165"/>
  <c r="J11" i="165"/>
  <c r="O10" i="165"/>
  <c r="J10" i="165"/>
  <c r="O9" i="165"/>
  <c r="J9" i="165"/>
  <c r="O8" i="165"/>
  <c r="O7" i="165"/>
  <c r="H3" i="165" s="1"/>
  <c r="H4" i="165" s="1"/>
  <c r="J8" i="165"/>
  <c r="I7" i="165"/>
  <c r="J7" i="165" s="1"/>
  <c r="H7" i="165"/>
  <c r="H2" i="165"/>
  <c r="B1" i="165"/>
  <c r="J357" i="164"/>
  <c r="J356" i="164"/>
  <c r="J355" i="164"/>
  <c r="J354" i="164"/>
  <c r="J353" i="164"/>
  <c r="J352" i="164"/>
  <c r="J351" i="164"/>
  <c r="J350" i="164"/>
  <c r="J349" i="164"/>
  <c r="J348" i="164"/>
  <c r="J347" i="164"/>
  <c r="J346" i="164"/>
  <c r="J345" i="164"/>
  <c r="J344" i="164"/>
  <c r="J343" i="164"/>
  <c r="J342" i="164"/>
  <c r="J341" i="164"/>
  <c r="J340" i="164"/>
  <c r="J339" i="164"/>
  <c r="J338" i="164"/>
  <c r="J337" i="164"/>
  <c r="J336" i="164"/>
  <c r="J335" i="164"/>
  <c r="J334" i="164"/>
  <c r="J333" i="164"/>
  <c r="J332" i="164"/>
  <c r="J331" i="164"/>
  <c r="J330" i="164"/>
  <c r="J329" i="164"/>
  <c r="J328" i="164"/>
  <c r="J327" i="164"/>
  <c r="J326" i="164"/>
  <c r="J325" i="164"/>
  <c r="J324" i="164"/>
  <c r="J323" i="164"/>
  <c r="J322" i="164"/>
  <c r="J321" i="164"/>
  <c r="J320" i="164"/>
  <c r="J319" i="164"/>
  <c r="J318" i="164"/>
  <c r="J317" i="164"/>
  <c r="J316" i="164"/>
  <c r="J315" i="164"/>
  <c r="J314" i="164"/>
  <c r="J313" i="164"/>
  <c r="J312" i="164"/>
  <c r="J311" i="164"/>
  <c r="J310" i="164"/>
  <c r="J309" i="164"/>
  <c r="J308" i="164"/>
  <c r="J307" i="164"/>
  <c r="J306" i="164"/>
  <c r="J305" i="164"/>
  <c r="J304" i="164"/>
  <c r="J303" i="164"/>
  <c r="J302" i="164"/>
  <c r="J301" i="164"/>
  <c r="J300" i="164"/>
  <c r="J299" i="164"/>
  <c r="J298" i="164"/>
  <c r="J297" i="164"/>
  <c r="J296" i="164"/>
  <c r="J295" i="164"/>
  <c r="J294" i="164"/>
  <c r="J293" i="164"/>
  <c r="J292" i="164"/>
  <c r="J291" i="164"/>
  <c r="J290" i="164"/>
  <c r="J289" i="164"/>
  <c r="J288" i="164"/>
  <c r="J287" i="164"/>
  <c r="J286" i="164"/>
  <c r="J285" i="164"/>
  <c r="J284" i="164"/>
  <c r="J283" i="164"/>
  <c r="J282" i="164"/>
  <c r="J281" i="164"/>
  <c r="J280" i="164"/>
  <c r="J279" i="164"/>
  <c r="J278" i="164"/>
  <c r="J277" i="164"/>
  <c r="J276" i="164"/>
  <c r="J275" i="164"/>
  <c r="J274" i="164"/>
  <c r="J273" i="164"/>
  <c r="J272" i="164"/>
  <c r="J271" i="164"/>
  <c r="J270" i="164"/>
  <c r="J269" i="164"/>
  <c r="J268" i="164"/>
  <c r="J267" i="164"/>
  <c r="J266" i="164"/>
  <c r="J265" i="164"/>
  <c r="J264" i="164"/>
  <c r="J263" i="164"/>
  <c r="J262" i="164"/>
  <c r="J261" i="164"/>
  <c r="J260" i="164"/>
  <c r="J259" i="164"/>
  <c r="J258" i="164"/>
  <c r="J257" i="164"/>
  <c r="J256" i="164"/>
  <c r="J255" i="164"/>
  <c r="J254" i="164"/>
  <c r="J253" i="164"/>
  <c r="J252" i="164"/>
  <c r="J251" i="164"/>
  <c r="J250" i="164"/>
  <c r="J249" i="164"/>
  <c r="J248" i="164"/>
  <c r="J247" i="164"/>
  <c r="J246" i="164"/>
  <c r="J245" i="164"/>
  <c r="J244" i="164"/>
  <c r="J243" i="164"/>
  <c r="J242" i="164"/>
  <c r="J241" i="164"/>
  <c r="J240" i="164"/>
  <c r="J239" i="164"/>
  <c r="J238" i="164"/>
  <c r="J237" i="164"/>
  <c r="J236" i="164"/>
  <c r="J235" i="164"/>
  <c r="J234" i="164"/>
  <c r="J233" i="164"/>
  <c r="J232" i="164"/>
  <c r="J231" i="164"/>
  <c r="J230" i="164"/>
  <c r="J229" i="164"/>
  <c r="J228" i="164"/>
  <c r="J227" i="164"/>
  <c r="J226" i="164"/>
  <c r="J225" i="164"/>
  <c r="J224" i="164"/>
  <c r="J223" i="164"/>
  <c r="J222" i="164"/>
  <c r="J221" i="164"/>
  <c r="J220" i="164"/>
  <c r="J219" i="164"/>
  <c r="J218" i="164"/>
  <c r="J217" i="164"/>
  <c r="J216" i="164"/>
  <c r="J215" i="164"/>
  <c r="J214" i="164"/>
  <c r="J213" i="164"/>
  <c r="J212" i="164"/>
  <c r="J211" i="164"/>
  <c r="J210" i="164"/>
  <c r="J209" i="164"/>
  <c r="J208" i="164"/>
  <c r="J207" i="164"/>
  <c r="J206" i="164"/>
  <c r="J205" i="164"/>
  <c r="J204" i="164"/>
  <c r="J203" i="164"/>
  <c r="J202" i="164"/>
  <c r="J201" i="164"/>
  <c r="J200" i="164"/>
  <c r="J199" i="164"/>
  <c r="J198" i="164"/>
  <c r="J197" i="164"/>
  <c r="J196" i="164"/>
  <c r="J195" i="164"/>
  <c r="J194" i="164"/>
  <c r="J193" i="164"/>
  <c r="J192" i="164"/>
  <c r="J191" i="164"/>
  <c r="J190" i="164"/>
  <c r="J189" i="164"/>
  <c r="J188" i="164"/>
  <c r="J187" i="164"/>
  <c r="J186" i="164"/>
  <c r="J185" i="164"/>
  <c r="J184" i="164"/>
  <c r="J183" i="164"/>
  <c r="J182" i="164"/>
  <c r="J181" i="164"/>
  <c r="J180" i="164"/>
  <c r="J179" i="164"/>
  <c r="J178" i="164"/>
  <c r="J177" i="164"/>
  <c r="J176" i="164"/>
  <c r="J175" i="164"/>
  <c r="J174" i="164"/>
  <c r="J173" i="164"/>
  <c r="J172" i="164"/>
  <c r="J171" i="164"/>
  <c r="J170" i="164"/>
  <c r="J169" i="164"/>
  <c r="J168" i="164"/>
  <c r="J167" i="164"/>
  <c r="J166" i="164"/>
  <c r="J165" i="164"/>
  <c r="J164" i="164"/>
  <c r="J163" i="164"/>
  <c r="J162" i="164"/>
  <c r="J161" i="164"/>
  <c r="J160" i="164"/>
  <c r="J159" i="164"/>
  <c r="J158" i="164"/>
  <c r="J157" i="164"/>
  <c r="J156" i="164"/>
  <c r="J155" i="164"/>
  <c r="J154" i="164"/>
  <c r="J153" i="164"/>
  <c r="J152" i="164"/>
  <c r="J151" i="164"/>
  <c r="J150" i="164"/>
  <c r="J149" i="164"/>
  <c r="J148" i="164"/>
  <c r="J147" i="164"/>
  <c r="J146" i="164"/>
  <c r="J145" i="164"/>
  <c r="J144" i="164"/>
  <c r="J143" i="164"/>
  <c r="J142" i="164"/>
  <c r="J141" i="164"/>
  <c r="J140" i="164"/>
  <c r="J139" i="164"/>
  <c r="J138" i="164"/>
  <c r="J137" i="164"/>
  <c r="J136" i="164"/>
  <c r="J135" i="164"/>
  <c r="J134" i="164"/>
  <c r="J133" i="164"/>
  <c r="J132" i="164"/>
  <c r="J131" i="164"/>
  <c r="J130" i="164"/>
  <c r="J129" i="164"/>
  <c r="J128" i="164"/>
  <c r="J127" i="164"/>
  <c r="J126" i="164"/>
  <c r="J125" i="164"/>
  <c r="J124" i="164"/>
  <c r="J123" i="164"/>
  <c r="J122" i="164"/>
  <c r="J121" i="164"/>
  <c r="J120" i="164"/>
  <c r="J119" i="164"/>
  <c r="J118" i="164"/>
  <c r="J117" i="164"/>
  <c r="J116" i="164"/>
  <c r="J115" i="164"/>
  <c r="J114" i="164"/>
  <c r="J113" i="164"/>
  <c r="J112" i="164"/>
  <c r="J111" i="164"/>
  <c r="J110" i="164"/>
  <c r="J109" i="164"/>
  <c r="J108" i="164"/>
  <c r="J107" i="164"/>
  <c r="J106" i="164"/>
  <c r="J105" i="164"/>
  <c r="J104" i="164"/>
  <c r="J103" i="164"/>
  <c r="J102" i="164"/>
  <c r="J101" i="164"/>
  <c r="J100" i="164"/>
  <c r="J99" i="164"/>
  <c r="J98" i="164"/>
  <c r="J97" i="164"/>
  <c r="J96" i="164"/>
  <c r="J95" i="164"/>
  <c r="J94" i="164"/>
  <c r="J93" i="164"/>
  <c r="J92" i="164"/>
  <c r="J91" i="164"/>
  <c r="J90" i="164"/>
  <c r="J89" i="164"/>
  <c r="J88" i="164"/>
  <c r="J87" i="164"/>
  <c r="J86" i="164"/>
  <c r="J85" i="164"/>
  <c r="J84" i="164"/>
  <c r="J83" i="164"/>
  <c r="J82" i="164"/>
  <c r="J81" i="164"/>
  <c r="J80" i="164"/>
  <c r="J79" i="164"/>
  <c r="J78" i="164"/>
  <c r="J77" i="164"/>
  <c r="J76" i="164"/>
  <c r="J75" i="164"/>
  <c r="J74" i="164"/>
  <c r="J73" i="164"/>
  <c r="J72" i="164"/>
  <c r="J71" i="164"/>
  <c r="J70" i="164"/>
  <c r="J69" i="164"/>
  <c r="J68" i="164"/>
  <c r="J67" i="164"/>
  <c r="J66" i="164"/>
  <c r="J65" i="164"/>
  <c r="J64" i="164"/>
  <c r="J63" i="164"/>
  <c r="J62" i="164"/>
  <c r="J61" i="164"/>
  <c r="J60" i="164"/>
  <c r="J59" i="164"/>
  <c r="J58" i="164"/>
  <c r="J57" i="164"/>
  <c r="J56" i="164"/>
  <c r="J55" i="164"/>
  <c r="J54" i="164"/>
  <c r="J53" i="164"/>
  <c r="J52" i="164"/>
  <c r="J51" i="164"/>
  <c r="J50" i="164"/>
  <c r="J49" i="164"/>
  <c r="J48" i="164"/>
  <c r="J47" i="164"/>
  <c r="J46" i="164"/>
  <c r="J45" i="164"/>
  <c r="J44" i="164"/>
  <c r="J43" i="164"/>
  <c r="J42" i="164"/>
  <c r="J41" i="164"/>
  <c r="J40" i="164"/>
  <c r="J39" i="164"/>
  <c r="J38" i="164"/>
  <c r="J37" i="164"/>
  <c r="J36" i="164"/>
  <c r="J35" i="164"/>
  <c r="J34" i="164"/>
  <c r="M7" i="164"/>
  <c r="H3" i="164" s="1"/>
  <c r="H4" i="164" s="1"/>
  <c r="L7" i="164"/>
  <c r="K7" i="164"/>
  <c r="J7" i="164"/>
  <c r="I7" i="164"/>
  <c r="H7" i="164"/>
  <c r="H2" i="164"/>
  <c r="B1" i="164"/>
  <c r="J65" i="161"/>
  <c r="J64" i="161"/>
  <c r="J63" i="161"/>
  <c r="J62" i="161"/>
  <c r="J61" i="161"/>
  <c r="J60" i="161"/>
  <c r="J59" i="161"/>
  <c r="J58" i="161"/>
  <c r="J57" i="161"/>
  <c r="J56" i="161"/>
  <c r="J55" i="161"/>
  <c r="J54" i="161"/>
  <c r="J53" i="161"/>
  <c r="J52" i="161"/>
  <c r="J51" i="161"/>
  <c r="J50" i="161"/>
  <c r="J49" i="161"/>
  <c r="J48" i="161"/>
  <c r="J47" i="161"/>
  <c r="J46" i="161"/>
  <c r="J45" i="161"/>
  <c r="J44" i="161"/>
  <c r="J43" i="161"/>
  <c r="J42" i="161"/>
  <c r="J41" i="161"/>
  <c r="J40" i="161"/>
  <c r="J39" i="161"/>
  <c r="J38" i="161"/>
  <c r="J37" i="161"/>
  <c r="J36" i="161"/>
  <c r="J35" i="161"/>
  <c r="J34" i="161"/>
  <c r="J33" i="161"/>
  <c r="J32" i="161"/>
  <c r="J31" i="161"/>
  <c r="J30" i="161"/>
  <c r="J29" i="161"/>
  <c r="J28" i="161"/>
  <c r="J27" i="161"/>
  <c r="J26" i="161"/>
  <c r="J25" i="161"/>
  <c r="J24" i="161"/>
  <c r="J23" i="161"/>
  <c r="J22" i="161"/>
  <c r="J21" i="161"/>
  <c r="J20" i="161"/>
  <c r="J19" i="161"/>
  <c r="J18" i="161"/>
  <c r="J17" i="161"/>
  <c r="J16" i="161"/>
  <c r="J15" i="161"/>
  <c r="J14" i="161"/>
  <c r="J13" i="161"/>
  <c r="J12" i="161"/>
  <c r="J11" i="161"/>
  <c r="J10" i="161"/>
  <c r="J9" i="161"/>
  <c r="J8" i="161"/>
  <c r="J7" i="161"/>
  <c r="H6" i="161"/>
  <c r="J6" i="161" s="1"/>
  <c r="I5" i="161"/>
  <c r="H2" i="161"/>
  <c r="B1" i="161"/>
  <c r="J65" i="160"/>
  <c r="J64" i="160"/>
  <c r="J63" i="160"/>
  <c r="J62" i="160"/>
  <c r="J61" i="160"/>
  <c r="J60" i="160"/>
  <c r="J59" i="160"/>
  <c r="J58" i="160"/>
  <c r="J57" i="160"/>
  <c r="J56" i="160"/>
  <c r="J55" i="160"/>
  <c r="J54" i="160"/>
  <c r="J53" i="160"/>
  <c r="J52" i="160"/>
  <c r="J51" i="160"/>
  <c r="J50" i="160"/>
  <c r="J49" i="160"/>
  <c r="J48" i="160"/>
  <c r="J47" i="160"/>
  <c r="J46" i="160"/>
  <c r="J45" i="160"/>
  <c r="J44" i="160"/>
  <c r="J43" i="160"/>
  <c r="J42" i="160"/>
  <c r="J41" i="160"/>
  <c r="J40" i="160"/>
  <c r="J39" i="160"/>
  <c r="J38" i="160"/>
  <c r="J37" i="160"/>
  <c r="J36" i="160"/>
  <c r="J35" i="160"/>
  <c r="J34" i="160"/>
  <c r="J33" i="160"/>
  <c r="J32" i="160"/>
  <c r="J31" i="160"/>
  <c r="J30" i="160"/>
  <c r="J29" i="160"/>
  <c r="J28" i="160"/>
  <c r="J27" i="160"/>
  <c r="J26" i="160"/>
  <c r="J25" i="160"/>
  <c r="J24" i="160"/>
  <c r="J23" i="160"/>
  <c r="J22" i="160"/>
  <c r="J21" i="160"/>
  <c r="J20" i="160"/>
  <c r="J19" i="160"/>
  <c r="J18" i="160"/>
  <c r="J17" i="160"/>
  <c r="J16" i="160"/>
  <c r="J15" i="160"/>
  <c r="J14" i="160"/>
  <c r="J13" i="160"/>
  <c r="J12" i="160"/>
  <c r="J11" i="160"/>
  <c r="J10" i="160"/>
  <c r="J9" i="160"/>
  <c r="J8" i="160"/>
  <c r="J7" i="160"/>
  <c r="J6" i="160"/>
  <c r="I5" i="160"/>
  <c r="H5" i="160"/>
  <c r="J5" i="160"/>
  <c r="H2" i="160"/>
  <c r="B1" i="160"/>
  <c r="J357" i="159"/>
  <c r="J356" i="159"/>
  <c r="J355" i="159"/>
  <c r="J354" i="159"/>
  <c r="J353" i="159"/>
  <c r="J352" i="159"/>
  <c r="J351" i="159"/>
  <c r="J350" i="159"/>
  <c r="J349" i="159"/>
  <c r="J348" i="159"/>
  <c r="J347" i="159"/>
  <c r="J346" i="159"/>
  <c r="J345" i="159"/>
  <c r="J344" i="159"/>
  <c r="J343" i="159"/>
  <c r="J342" i="159"/>
  <c r="J341" i="159"/>
  <c r="J340" i="159"/>
  <c r="J339" i="159"/>
  <c r="J338" i="159"/>
  <c r="J337" i="159"/>
  <c r="J336" i="159"/>
  <c r="J335" i="159"/>
  <c r="J334" i="159"/>
  <c r="J333" i="159"/>
  <c r="J332" i="159"/>
  <c r="J331" i="159"/>
  <c r="J330" i="159"/>
  <c r="J329" i="159"/>
  <c r="J328" i="159"/>
  <c r="J327" i="159"/>
  <c r="J326" i="159"/>
  <c r="J325" i="159"/>
  <c r="J324" i="159"/>
  <c r="J323" i="159"/>
  <c r="J322" i="159"/>
  <c r="J321" i="159"/>
  <c r="J320" i="159"/>
  <c r="J319" i="159"/>
  <c r="J318" i="159"/>
  <c r="J317" i="159"/>
  <c r="J316" i="159"/>
  <c r="J315" i="159"/>
  <c r="J314" i="159"/>
  <c r="J313" i="159"/>
  <c r="J312" i="159"/>
  <c r="J311" i="159"/>
  <c r="J310" i="159"/>
  <c r="J309" i="159"/>
  <c r="J308" i="159"/>
  <c r="J307" i="159"/>
  <c r="J306" i="159"/>
  <c r="J305" i="159"/>
  <c r="J304" i="159"/>
  <c r="J303" i="159"/>
  <c r="J302" i="159"/>
  <c r="J301" i="159"/>
  <c r="J300" i="159"/>
  <c r="J299" i="159"/>
  <c r="J298" i="159"/>
  <c r="J297" i="159"/>
  <c r="J296" i="159"/>
  <c r="J295" i="159"/>
  <c r="J294" i="159"/>
  <c r="J293" i="159"/>
  <c r="J292" i="159"/>
  <c r="J291" i="159"/>
  <c r="J290" i="159"/>
  <c r="J289" i="159"/>
  <c r="J288" i="159"/>
  <c r="J287" i="159"/>
  <c r="J286" i="159"/>
  <c r="J285" i="159"/>
  <c r="J284" i="159"/>
  <c r="J283" i="159"/>
  <c r="J282" i="159"/>
  <c r="J281" i="159"/>
  <c r="J280" i="159"/>
  <c r="J279" i="159"/>
  <c r="J278" i="159"/>
  <c r="J277" i="159"/>
  <c r="J276" i="159"/>
  <c r="J275" i="159"/>
  <c r="J274" i="159"/>
  <c r="J273" i="159"/>
  <c r="J272" i="159"/>
  <c r="J271" i="159"/>
  <c r="J270" i="159"/>
  <c r="J269" i="159"/>
  <c r="J268" i="159"/>
  <c r="J267" i="159"/>
  <c r="J266" i="159"/>
  <c r="J265" i="159"/>
  <c r="J264" i="159"/>
  <c r="J263" i="159"/>
  <c r="J262" i="159"/>
  <c r="J261" i="159"/>
  <c r="J260" i="159"/>
  <c r="J259" i="159"/>
  <c r="J258" i="159"/>
  <c r="J257" i="159"/>
  <c r="J256" i="159"/>
  <c r="J255" i="159"/>
  <c r="J254" i="159"/>
  <c r="J253" i="159"/>
  <c r="J252" i="159"/>
  <c r="J251" i="159"/>
  <c r="J250" i="159"/>
  <c r="J249" i="159"/>
  <c r="J248" i="159"/>
  <c r="J247" i="159"/>
  <c r="J246" i="159"/>
  <c r="J245" i="159"/>
  <c r="J244" i="159"/>
  <c r="J243" i="159"/>
  <c r="J242" i="159"/>
  <c r="J241" i="159"/>
  <c r="J240" i="159"/>
  <c r="J239" i="159"/>
  <c r="J238" i="159"/>
  <c r="J237" i="159"/>
  <c r="J236" i="159"/>
  <c r="J235" i="159"/>
  <c r="J234" i="159"/>
  <c r="J233" i="159"/>
  <c r="J232" i="159"/>
  <c r="J231" i="159"/>
  <c r="J230" i="159"/>
  <c r="J229" i="159"/>
  <c r="J228" i="159"/>
  <c r="J227" i="159"/>
  <c r="J226" i="159"/>
  <c r="J225" i="159"/>
  <c r="J224" i="159"/>
  <c r="J223" i="159"/>
  <c r="J222" i="159"/>
  <c r="J221" i="159"/>
  <c r="J220" i="159"/>
  <c r="J219" i="159"/>
  <c r="J218" i="159"/>
  <c r="J217" i="159"/>
  <c r="J216" i="159"/>
  <c r="J215" i="159"/>
  <c r="J214" i="159"/>
  <c r="J213" i="159"/>
  <c r="J212" i="159"/>
  <c r="J211" i="159"/>
  <c r="J210" i="159"/>
  <c r="J209" i="159"/>
  <c r="J208" i="159"/>
  <c r="J207" i="159"/>
  <c r="J206" i="159"/>
  <c r="J205" i="159"/>
  <c r="J204" i="159"/>
  <c r="J203" i="159"/>
  <c r="J202" i="159"/>
  <c r="J201" i="159"/>
  <c r="J200" i="159"/>
  <c r="J199" i="159"/>
  <c r="J198" i="159"/>
  <c r="J197" i="159"/>
  <c r="J196" i="159"/>
  <c r="J195" i="159"/>
  <c r="J194" i="159"/>
  <c r="J193" i="159"/>
  <c r="J192" i="159"/>
  <c r="J191" i="159"/>
  <c r="J190" i="159"/>
  <c r="J189" i="159"/>
  <c r="J188" i="159"/>
  <c r="J187" i="159"/>
  <c r="J186" i="159"/>
  <c r="J185" i="159"/>
  <c r="J184" i="159"/>
  <c r="J183" i="159"/>
  <c r="J182" i="159"/>
  <c r="J181" i="159"/>
  <c r="J180" i="159"/>
  <c r="J179" i="159"/>
  <c r="J178" i="159"/>
  <c r="J177" i="159"/>
  <c r="J176" i="159"/>
  <c r="J175" i="159"/>
  <c r="J174" i="159"/>
  <c r="J173" i="159"/>
  <c r="J172" i="159"/>
  <c r="J171" i="159"/>
  <c r="J170" i="159"/>
  <c r="J169" i="159"/>
  <c r="J168" i="159"/>
  <c r="J167" i="159"/>
  <c r="J166" i="159"/>
  <c r="J165" i="159"/>
  <c r="J164" i="159"/>
  <c r="J163" i="159"/>
  <c r="J162" i="159"/>
  <c r="J161" i="159"/>
  <c r="J160" i="159"/>
  <c r="J159" i="159"/>
  <c r="J158" i="159"/>
  <c r="J157" i="159"/>
  <c r="J156" i="159"/>
  <c r="J155" i="159"/>
  <c r="J154" i="159"/>
  <c r="J153" i="159"/>
  <c r="J152" i="159"/>
  <c r="J151" i="159"/>
  <c r="J150" i="159"/>
  <c r="J149" i="159"/>
  <c r="J148" i="159"/>
  <c r="J147" i="159"/>
  <c r="J146" i="159"/>
  <c r="J145" i="159"/>
  <c r="J144" i="159"/>
  <c r="J143" i="159"/>
  <c r="J142" i="159"/>
  <c r="J141" i="159"/>
  <c r="J140" i="159"/>
  <c r="J139" i="159"/>
  <c r="J138" i="159"/>
  <c r="J137" i="159"/>
  <c r="J136" i="159"/>
  <c r="J135" i="159"/>
  <c r="J134" i="159"/>
  <c r="J133" i="159"/>
  <c r="J132" i="159"/>
  <c r="J131" i="159"/>
  <c r="J130" i="159"/>
  <c r="J129" i="159"/>
  <c r="J128" i="159"/>
  <c r="J127" i="159"/>
  <c r="J126" i="159"/>
  <c r="J125" i="159"/>
  <c r="J124" i="159"/>
  <c r="J123" i="159"/>
  <c r="J122" i="159"/>
  <c r="J121" i="159"/>
  <c r="J120" i="159"/>
  <c r="J119" i="159"/>
  <c r="J118" i="159"/>
  <c r="J117" i="159"/>
  <c r="J116" i="159"/>
  <c r="J115" i="159"/>
  <c r="J114" i="159"/>
  <c r="J113" i="159"/>
  <c r="J112" i="159"/>
  <c r="J111" i="159"/>
  <c r="J110" i="159"/>
  <c r="J109" i="159"/>
  <c r="J108" i="159"/>
  <c r="J107" i="159"/>
  <c r="J106" i="159"/>
  <c r="J105" i="159"/>
  <c r="J104" i="159"/>
  <c r="J103" i="159"/>
  <c r="J102" i="159"/>
  <c r="J101" i="159"/>
  <c r="J100" i="159"/>
  <c r="J99" i="159"/>
  <c r="J98" i="159"/>
  <c r="J97" i="159"/>
  <c r="J96" i="159"/>
  <c r="J95" i="159"/>
  <c r="J94" i="159"/>
  <c r="J93" i="159"/>
  <c r="J92" i="159"/>
  <c r="J91" i="159"/>
  <c r="J90" i="159"/>
  <c r="J89" i="159"/>
  <c r="J88" i="159"/>
  <c r="J87" i="159"/>
  <c r="J86" i="159"/>
  <c r="J85" i="159"/>
  <c r="J84" i="159"/>
  <c r="J83" i="159"/>
  <c r="J82" i="159"/>
  <c r="J81" i="159"/>
  <c r="J80" i="159"/>
  <c r="J79" i="159"/>
  <c r="J78" i="159"/>
  <c r="J77" i="159"/>
  <c r="J76" i="159"/>
  <c r="J75" i="159"/>
  <c r="J74" i="159"/>
  <c r="J73" i="159"/>
  <c r="J72" i="159"/>
  <c r="J71" i="159"/>
  <c r="J70" i="159"/>
  <c r="J69" i="159"/>
  <c r="J68" i="159"/>
  <c r="J67" i="159"/>
  <c r="J66" i="159"/>
  <c r="J65" i="159"/>
  <c r="J64" i="159"/>
  <c r="J63" i="159"/>
  <c r="J62" i="159"/>
  <c r="J61" i="159"/>
  <c r="J60" i="159"/>
  <c r="J59" i="159"/>
  <c r="J58" i="159"/>
  <c r="J57" i="159"/>
  <c r="J56" i="159"/>
  <c r="J55" i="159"/>
  <c r="J54" i="159"/>
  <c r="J53" i="159"/>
  <c r="J52" i="159"/>
  <c r="J51" i="159"/>
  <c r="J50" i="159"/>
  <c r="J49" i="159"/>
  <c r="J48" i="159"/>
  <c r="J47" i="159"/>
  <c r="J46" i="159"/>
  <c r="J45" i="159"/>
  <c r="J44" i="159"/>
  <c r="J43" i="159"/>
  <c r="J42" i="159"/>
  <c r="J41" i="159"/>
  <c r="J40" i="159"/>
  <c r="J39" i="159"/>
  <c r="J38" i="159"/>
  <c r="J37" i="159"/>
  <c r="J36" i="159"/>
  <c r="J35" i="159"/>
  <c r="J34" i="159"/>
  <c r="J33" i="159"/>
  <c r="J32" i="159"/>
  <c r="J31" i="159"/>
  <c r="J30" i="159"/>
  <c r="J29" i="159"/>
  <c r="J28" i="159"/>
  <c r="J27" i="159"/>
  <c r="J26" i="159"/>
  <c r="J25" i="159"/>
  <c r="J24" i="159"/>
  <c r="J23" i="159"/>
  <c r="J22" i="159"/>
  <c r="J21" i="159"/>
  <c r="O20" i="159"/>
  <c r="J20" i="159"/>
  <c r="O19" i="159"/>
  <c r="J19" i="159"/>
  <c r="O18" i="159"/>
  <c r="J18" i="159"/>
  <c r="O17" i="159"/>
  <c r="J17" i="159"/>
  <c r="O16" i="159"/>
  <c r="J16" i="159"/>
  <c r="O15" i="159"/>
  <c r="J15" i="159"/>
  <c r="O14" i="159"/>
  <c r="J14" i="159"/>
  <c r="O13" i="159"/>
  <c r="J13" i="159"/>
  <c r="O12" i="159"/>
  <c r="J12" i="159"/>
  <c r="O11" i="159"/>
  <c r="J11" i="159"/>
  <c r="O10" i="159"/>
  <c r="J10" i="159"/>
  <c r="O9" i="159"/>
  <c r="J9" i="159"/>
  <c r="O8" i="159"/>
  <c r="O7" i="159" s="1"/>
  <c r="H3" i="159" s="1"/>
  <c r="H4" i="159" s="1"/>
  <c r="J8" i="159"/>
  <c r="I7" i="159"/>
  <c r="H7" i="159"/>
  <c r="J7" i="159" s="1"/>
  <c r="H2" i="159"/>
  <c r="B1" i="159"/>
  <c r="J357" i="158"/>
  <c r="J356" i="158"/>
  <c r="J355" i="158"/>
  <c r="J354" i="158"/>
  <c r="J353" i="158"/>
  <c r="J352" i="158"/>
  <c r="J351" i="158"/>
  <c r="J350" i="158"/>
  <c r="J349" i="158"/>
  <c r="J348" i="158"/>
  <c r="J347" i="158"/>
  <c r="J346" i="158"/>
  <c r="J345" i="158"/>
  <c r="J344" i="158"/>
  <c r="J343" i="158"/>
  <c r="J342" i="158"/>
  <c r="J341" i="158"/>
  <c r="J340" i="158"/>
  <c r="J339" i="158"/>
  <c r="J338" i="158"/>
  <c r="J337" i="158"/>
  <c r="J336" i="158"/>
  <c r="J335" i="158"/>
  <c r="J334" i="158"/>
  <c r="J333" i="158"/>
  <c r="J332" i="158"/>
  <c r="J331" i="158"/>
  <c r="J330" i="158"/>
  <c r="J329" i="158"/>
  <c r="J328" i="158"/>
  <c r="J327" i="158"/>
  <c r="J326" i="158"/>
  <c r="J325" i="158"/>
  <c r="J324" i="158"/>
  <c r="J323" i="158"/>
  <c r="J322" i="158"/>
  <c r="J321" i="158"/>
  <c r="J320" i="158"/>
  <c r="J319" i="158"/>
  <c r="J318" i="158"/>
  <c r="J317" i="158"/>
  <c r="J316" i="158"/>
  <c r="J315" i="158"/>
  <c r="J314" i="158"/>
  <c r="J313" i="158"/>
  <c r="J312" i="158"/>
  <c r="J311" i="158"/>
  <c r="J310" i="158"/>
  <c r="J309" i="158"/>
  <c r="J308" i="158"/>
  <c r="J307" i="158"/>
  <c r="J306" i="158"/>
  <c r="J305" i="158"/>
  <c r="J304" i="158"/>
  <c r="J303" i="158"/>
  <c r="J302" i="158"/>
  <c r="J301" i="158"/>
  <c r="J300" i="158"/>
  <c r="J299" i="158"/>
  <c r="J298" i="158"/>
  <c r="J297" i="158"/>
  <c r="J296" i="158"/>
  <c r="J295" i="158"/>
  <c r="J294" i="158"/>
  <c r="J293" i="158"/>
  <c r="J292" i="158"/>
  <c r="J291" i="158"/>
  <c r="J290" i="158"/>
  <c r="J289" i="158"/>
  <c r="J288" i="158"/>
  <c r="J287" i="158"/>
  <c r="J286" i="158"/>
  <c r="J285" i="158"/>
  <c r="J284" i="158"/>
  <c r="J283" i="158"/>
  <c r="J282" i="158"/>
  <c r="J281" i="158"/>
  <c r="J280" i="158"/>
  <c r="J279" i="158"/>
  <c r="J278" i="158"/>
  <c r="J277" i="158"/>
  <c r="J276" i="158"/>
  <c r="J275" i="158"/>
  <c r="J274" i="158"/>
  <c r="J273" i="158"/>
  <c r="J272" i="158"/>
  <c r="J271" i="158"/>
  <c r="J270" i="158"/>
  <c r="J269" i="158"/>
  <c r="J268" i="158"/>
  <c r="J267" i="158"/>
  <c r="J266" i="158"/>
  <c r="J265" i="158"/>
  <c r="J264" i="158"/>
  <c r="J263" i="158"/>
  <c r="J262" i="158"/>
  <c r="J261" i="158"/>
  <c r="J260" i="158"/>
  <c r="J259" i="158"/>
  <c r="J258" i="158"/>
  <c r="J257" i="158"/>
  <c r="J256" i="158"/>
  <c r="J255" i="158"/>
  <c r="J254" i="158"/>
  <c r="J253" i="158"/>
  <c r="J252" i="158"/>
  <c r="J251" i="158"/>
  <c r="J250" i="158"/>
  <c r="J249" i="158"/>
  <c r="J248" i="158"/>
  <c r="J247" i="158"/>
  <c r="J246" i="158"/>
  <c r="J245" i="158"/>
  <c r="J244" i="158"/>
  <c r="J243" i="158"/>
  <c r="J242" i="158"/>
  <c r="J241" i="158"/>
  <c r="J240" i="158"/>
  <c r="J239" i="158"/>
  <c r="J238" i="158"/>
  <c r="J237" i="158"/>
  <c r="J236" i="158"/>
  <c r="J235" i="158"/>
  <c r="J234" i="158"/>
  <c r="J233" i="158"/>
  <c r="J232" i="158"/>
  <c r="J231" i="158"/>
  <c r="J230" i="158"/>
  <c r="J229" i="158"/>
  <c r="J228" i="158"/>
  <c r="J227" i="158"/>
  <c r="J226" i="158"/>
  <c r="J225" i="158"/>
  <c r="J224" i="158"/>
  <c r="J223" i="158"/>
  <c r="J222" i="158"/>
  <c r="J221" i="158"/>
  <c r="J220" i="158"/>
  <c r="J219" i="158"/>
  <c r="J218" i="158"/>
  <c r="J217" i="158"/>
  <c r="J216" i="158"/>
  <c r="J215" i="158"/>
  <c r="J214" i="158"/>
  <c r="J213" i="158"/>
  <c r="J212" i="158"/>
  <c r="J211" i="158"/>
  <c r="J210" i="158"/>
  <c r="J209" i="158"/>
  <c r="J208" i="158"/>
  <c r="J207" i="158"/>
  <c r="J206" i="158"/>
  <c r="J205" i="158"/>
  <c r="J204" i="158"/>
  <c r="J203" i="158"/>
  <c r="J202" i="158"/>
  <c r="J201" i="158"/>
  <c r="J200" i="158"/>
  <c r="J199" i="158"/>
  <c r="J198" i="158"/>
  <c r="J197" i="158"/>
  <c r="J196" i="158"/>
  <c r="J195" i="158"/>
  <c r="J194" i="158"/>
  <c r="J193" i="158"/>
  <c r="J192" i="158"/>
  <c r="J191" i="158"/>
  <c r="J190" i="158"/>
  <c r="J189" i="158"/>
  <c r="J188" i="158"/>
  <c r="J187" i="158"/>
  <c r="J186" i="158"/>
  <c r="J185" i="158"/>
  <c r="J184" i="158"/>
  <c r="J183" i="158"/>
  <c r="J182" i="158"/>
  <c r="J181" i="158"/>
  <c r="J180" i="158"/>
  <c r="J179" i="158"/>
  <c r="J178" i="158"/>
  <c r="J177" i="158"/>
  <c r="J176" i="158"/>
  <c r="J175" i="158"/>
  <c r="J174" i="158"/>
  <c r="J173" i="158"/>
  <c r="J172" i="158"/>
  <c r="J171" i="158"/>
  <c r="J170" i="158"/>
  <c r="J169" i="158"/>
  <c r="J168" i="158"/>
  <c r="J167" i="158"/>
  <c r="J166" i="158"/>
  <c r="J165" i="158"/>
  <c r="J164" i="158"/>
  <c r="J163" i="158"/>
  <c r="J162" i="158"/>
  <c r="J161" i="158"/>
  <c r="J160" i="158"/>
  <c r="J159" i="158"/>
  <c r="J158" i="158"/>
  <c r="J157" i="158"/>
  <c r="J156" i="158"/>
  <c r="J155" i="158"/>
  <c r="J154" i="158"/>
  <c r="J153" i="158"/>
  <c r="J152" i="158"/>
  <c r="J151" i="158"/>
  <c r="J150" i="158"/>
  <c r="J149" i="158"/>
  <c r="J148" i="158"/>
  <c r="J147" i="158"/>
  <c r="J146" i="158"/>
  <c r="J145" i="158"/>
  <c r="J144" i="158"/>
  <c r="J143" i="158"/>
  <c r="J142" i="158"/>
  <c r="J141" i="158"/>
  <c r="J140" i="158"/>
  <c r="J139" i="158"/>
  <c r="J138" i="158"/>
  <c r="J137" i="158"/>
  <c r="J136" i="158"/>
  <c r="J135" i="158"/>
  <c r="J134" i="158"/>
  <c r="J133" i="158"/>
  <c r="J132" i="158"/>
  <c r="J131" i="158"/>
  <c r="J130" i="158"/>
  <c r="J129" i="158"/>
  <c r="J128" i="158"/>
  <c r="J127" i="158"/>
  <c r="J126" i="158"/>
  <c r="J125" i="158"/>
  <c r="J124" i="158"/>
  <c r="J123" i="158"/>
  <c r="J122" i="158"/>
  <c r="J121" i="158"/>
  <c r="J120" i="158"/>
  <c r="J119" i="158"/>
  <c r="J118" i="158"/>
  <c r="J117" i="158"/>
  <c r="J116" i="158"/>
  <c r="J115" i="158"/>
  <c r="J114" i="158"/>
  <c r="J113" i="158"/>
  <c r="J112" i="158"/>
  <c r="J111" i="158"/>
  <c r="J110" i="158"/>
  <c r="J109" i="158"/>
  <c r="J108" i="158"/>
  <c r="J107" i="158"/>
  <c r="J106" i="158"/>
  <c r="J105" i="158"/>
  <c r="J104" i="158"/>
  <c r="J103" i="158"/>
  <c r="J102" i="158"/>
  <c r="J101" i="158"/>
  <c r="J100" i="158"/>
  <c r="J99" i="158"/>
  <c r="J98" i="158"/>
  <c r="J97" i="158"/>
  <c r="J96" i="158"/>
  <c r="J95" i="158"/>
  <c r="J94" i="158"/>
  <c r="J93" i="158"/>
  <c r="J92" i="158"/>
  <c r="J91" i="158"/>
  <c r="J90" i="158"/>
  <c r="J89" i="158"/>
  <c r="J88" i="158"/>
  <c r="J87" i="158"/>
  <c r="J86" i="158"/>
  <c r="J85" i="158"/>
  <c r="J84" i="158"/>
  <c r="J83" i="158"/>
  <c r="J82" i="158"/>
  <c r="J81" i="158"/>
  <c r="J80" i="158"/>
  <c r="J79" i="158"/>
  <c r="J78" i="158"/>
  <c r="J77" i="158"/>
  <c r="J76" i="158"/>
  <c r="J75" i="158"/>
  <c r="J74" i="158"/>
  <c r="J73" i="158"/>
  <c r="J72" i="158"/>
  <c r="J71" i="158"/>
  <c r="J70" i="158"/>
  <c r="J69" i="158"/>
  <c r="J68" i="158"/>
  <c r="J67" i="158"/>
  <c r="J66" i="158"/>
  <c r="J65" i="158"/>
  <c r="J64" i="158"/>
  <c r="J63" i="158"/>
  <c r="J62" i="158"/>
  <c r="J61" i="158"/>
  <c r="J60" i="158"/>
  <c r="J59" i="158"/>
  <c r="J58" i="158"/>
  <c r="J57" i="158"/>
  <c r="J56" i="158"/>
  <c r="J55" i="158"/>
  <c r="J54" i="158"/>
  <c r="J53" i="158"/>
  <c r="J52" i="158"/>
  <c r="J51" i="158"/>
  <c r="J50" i="158"/>
  <c r="J49" i="158"/>
  <c r="J48" i="158"/>
  <c r="J47" i="158"/>
  <c r="J46" i="158"/>
  <c r="J45" i="158"/>
  <c r="J44" i="158"/>
  <c r="J43" i="158"/>
  <c r="J42" i="158"/>
  <c r="J41" i="158"/>
  <c r="J40" i="158"/>
  <c r="J39" i="158"/>
  <c r="J38" i="158"/>
  <c r="J37" i="158"/>
  <c r="J36" i="158"/>
  <c r="J35" i="158"/>
  <c r="J34" i="158"/>
  <c r="J33" i="158"/>
  <c r="J32" i="158"/>
  <c r="J31" i="158"/>
  <c r="J30" i="158"/>
  <c r="J29" i="158"/>
  <c r="J28" i="158"/>
  <c r="J27" i="158"/>
  <c r="J26" i="158"/>
  <c r="J25" i="158"/>
  <c r="J24" i="158"/>
  <c r="J23" i="158"/>
  <c r="J22" i="158"/>
  <c r="J21" i="158"/>
  <c r="J20" i="158"/>
  <c r="J19" i="158"/>
  <c r="J18" i="158"/>
  <c r="J17" i="158"/>
  <c r="J16" i="158"/>
  <c r="M15" i="158"/>
  <c r="J15" i="158"/>
  <c r="M14" i="158"/>
  <c r="J14" i="158"/>
  <c r="M13" i="158"/>
  <c r="J13" i="158"/>
  <c r="M12" i="158"/>
  <c r="J12" i="158"/>
  <c r="M11" i="158"/>
  <c r="J11" i="158"/>
  <c r="M10" i="158"/>
  <c r="J10" i="158"/>
  <c r="M9" i="158"/>
  <c r="J9" i="158"/>
  <c r="M8" i="158"/>
  <c r="M7" i="158" s="1"/>
  <c r="J8" i="158"/>
  <c r="L7" i="158"/>
  <c r="K7" i="158"/>
  <c r="I7" i="158"/>
  <c r="H7" i="158"/>
  <c r="H2" i="158"/>
  <c r="B1" i="158"/>
  <c r="J22" i="155"/>
  <c r="J21" i="155"/>
  <c r="J20" i="155"/>
  <c r="J19" i="155"/>
  <c r="J18" i="155"/>
  <c r="J17" i="155"/>
  <c r="J16" i="155"/>
  <c r="J15" i="155"/>
  <c r="J14" i="155"/>
  <c r="J13" i="155"/>
  <c r="J12" i="155"/>
  <c r="J11" i="155"/>
  <c r="J10" i="155"/>
  <c r="J9" i="155"/>
  <c r="J8" i="155"/>
  <c r="I7" i="155"/>
  <c r="H7" i="155"/>
  <c r="J7" i="155" s="1"/>
  <c r="H4" i="155"/>
  <c r="B3" i="155"/>
  <c r="J17" i="154"/>
  <c r="J16" i="154"/>
  <c r="J15" i="154"/>
  <c r="J14" i="154"/>
  <c r="J13" i="154"/>
  <c r="J12" i="154"/>
  <c r="J11" i="154"/>
  <c r="J10" i="154"/>
  <c r="J9" i="154"/>
  <c r="J8" i="154"/>
  <c r="J7" i="154"/>
  <c r="J6" i="154"/>
  <c r="I5" i="154"/>
  <c r="H5" i="154"/>
  <c r="J5" i="154"/>
  <c r="H2" i="154"/>
  <c r="B1" i="154"/>
  <c r="O18" i="153"/>
  <c r="J18" i="153"/>
  <c r="O17" i="153"/>
  <c r="J17" i="153"/>
  <c r="O16" i="153"/>
  <c r="J16" i="153"/>
  <c r="O15" i="153"/>
  <c r="J15" i="153"/>
  <c r="O14" i="153"/>
  <c r="J14" i="153"/>
  <c r="O13" i="153"/>
  <c r="J13" i="153"/>
  <c r="O12" i="153"/>
  <c r="J12" i="153"/>
  <c r="O11" i="153"/>
  <c r="J11" i="153"/>
  <c r="O10" i="153"/>
  <c r="J10" i="153"/>
  <c r="O9" i="153"/>
  <c r="J9" i="153"/>
  <c r="O8" i="153"/>
  <c r="J8" i="153"/>
  <c r="O7" i="153"/>
  <c r="O6" i="153" s="1"/>
  <c r="H2" i="153" s="1"/>
  <c r="H3" i="153" s="1"/>
  <c r="J7" i="153"/>
  <c r="I6" i="153"/>
  <c r="H6" i="153"/>
  <c r="J6" i="153"/>
  <c r="H1" i="153"/>
  <c r="J17" i="152"/>
  <c r="J16" i="152"/>
  <c r="J15" i="152"/>
  <c r="M14" i="152"/>
  <c r="J14" i="152"/>
  <c r="M13" i="152"/>
  <c r="J13" i="152"/>
  <c r="M12" i="152"/>
  <c r="J12" i="152"/>
  <c r="M11" i="152"/>
  <c r="J11" i="152"/>
  <c r="M10" i="152"/>
  <c r="J10" i="152"/>
  <c r="M9" i="152"/>
  <c r="J9" i="152"/>
  <c r="M8" i="152"/>
  <c r="J8" i="152"/>
  <c r="M7" i="152"/>
  <c r="M6" i="152"/>
  <c r="H2" i="152" s="1"/>
  <c r="H3" i="152" s="1"/>
  <c r="J7" i="152"/>
  <c r="L6" i="152"/>
  <c r="K6" i="152"/>
  <c r="I6" i="152"/>
  <c r="H6" i="152"/>
  <c r="J6" i="152"/>
  <c r="H1" i="152"/>
  <c r="H5" i="161"/>
  <c r="J5" i="161" s="1"/>
  <c r="J65" i="150"/>
  <c r="J64" i="150"/>
  <c r="J63" i="150"/>
  <c r="J62" i="150"/>
  <c r="J61" i="150"/>
  <c r="J60" i="150"/>
  <c r="J59" i="150"/>
  <c r="J58" i="150"/>
  <c r="J57" i="150"/>
  <c r="J56" i="150"/>
  <c r="J55" i="150"/>
  <c r="J54" i="150"/>
  <c r="J53" i="150"/>
  <c r="J52" i="150"/>
  <c r="J51" i="150"/>
  <c r="J50" i="150"/>
  <c r="J49" i="150"/>
  <c r="J48" i="150"/>
  <c r="J47" i="150"/>
  <c r="J46" i="150"/>
  <c r="J45" i="150"/>
  <c r="J44" i="150"/>
  <c r="J43" i="150"/>
  <c r="J42" i="150"/>
  <c r="J41" i="150"/>
  <c r="J40" i="150"/>
  <c r="J39" i="150"/>
  <c r="J38" i="150"/>
  <c r="J37" i="150"/>
  <c r="J36" i="150"/>
  <c r="J35" i="150"/>
  <c r="J34" i="150"/>
  <c r="J33" i="150"/>
  <c r="J32" i="150"/>
  <c r="J31" i="150"/>
  <c r="J30" i="150"/>
  <c r="J29" i="150"/>
  <c r="J28" i="150"/>
  <c r="J27" i="150"/>
  <c r="J26" i="150"/>
  <c r="J25" i="150"/>
  <c r="J24" i="150"/>
  <c r="J23" i="150"/>
  <c r="J22" i="150"/>
  <c r="J21" i="150"/>
  <c r="J20" i="150"/>
  <c r="J19" i="150"/>
  <c r="J18" i="150"/>
  <c r="J17" i="150"/>
  <c r="J16" i="150"/>
  <c r="J15" i="150"/>
  <c r="J14" i="150"/>
  <c r="J13" i="150"/>
  <c r="J12" i="150"/>
  <c r="J11" i="150"/>
  <c r="J10" i="150"/>
  <c r="J9" i="150"/>
  <c r="J8" i="150"/>
  <c r="J7" i="150"/>
  <c r="J6" i="150"/>
  <c r="I5" i="150"/>
  <c r="H5" i="150"/>
  <c r="J5" i="150"/>
  <c r="H2" i="150"/>
  <c r="B1" i="150"/>
  <c r="J65" i="149"/>
  <c r="J64" i="149"/>
  <c r="J63" i="149"/>
  <c r="J62" i="149"/>
  <c r="J61" i="149"/>
  <c r="J60" i="149"/>
  <c r="J59" i="149"/>
  <c r="J58" i="149"/>
  <c r="J57" i="149"/>
  <c r="J56" i="149"/>
  <c r="J55" i="149"/>
  <c r="J54" i="149"/>
  <c r="J53" i="149"/>
  <c r="J52" i="149"/>
  <c r="J51" i="149"/>
  <c r="J50" i="149"/>
  <c r="J49" i="149"/>
  <c r="J48" i="149"/>
  <c r="J47" i="149"/>
  <c r="J46" i="149"/>
  <c r="J45" i="149"/>
  <c r="J44" i="149"/>
  <c r="J43" i="149"/>
  <c r="J42" i="149"/>
  <c r="J41" i="149"/>
  <c r="J40" i="149"/>
  <c r="J39" i="149"/>
  <c r="J38" i="149"/>
  <c r="J37" i="149"/>
  <c r="J36" i="149"/>
  <c r="J35" i="149"/>
  <c r="J34" i="149"/>
  <c r="J33" i="149"/>
  <c r="J32" i="149"/>
  <c r="J31" i="149"/>
  <c r="J30" i="149"/>
  <c r="J29" i="149"/>
  <c r="J28" i="149"/>
  <c r="J27" i="149"/>
  <c r="J26" i="149"/>
  <c r="J25" i="149"/>
  <c r="J24" i="149"/>
  <c r="J23" i="149"/>
  <c r="J22" i="149"/>
  <c r="J21" i="149"/>
  <c r="J20" i="149"/>
  <c r="J19" i="149"/>
  <c r="J18" i="149"/>
  <c r="J17" i="149"/>
  <c r="J16" i="149"/>
  <c r="J15" i="149"/>
  <c r="J14" i="149"/>
  <c r="J13" i="149"/>
  <c r="J12" i="149"/>
  <c r="J11" i="149"/>
  <c r="J10" i="149"/>
  <c r="J9" i="149"/>
  <c r="J8" i="149"/>
  <c r="J7" i="149"/>
  <c r="J6" i="149"/>
  <c r="I5" i="149"/>
  <c r="H5" i="149"/>
  <c r="J5" i="149" s="1"/>
  <c r="H2" i="149"/>
  <c r="B1" i="149"/>
  <c r="J357" i="148"/>
  <c r="J356" i="148"/>
  <c r="J355" i="148"/>
  <c r="J354" i="148"/>
  <c r="J353" i="148"/>
  <c r="J352" i="148"/>
  <c r="J351" i="148"/>
  <c r="J350" i="148"/>
  <c r="J349" i="148"/>
  <c r="J348" i="148"/>
  <c r="J347" i="148"/>
  <c r="J346" i="148"/>
  <c r="J345" i="148"/>
  <c r="J344" i="148"/>
  <c r="J343" i="148"/>
  <c r="J342" i="148"/>
  <c r="J341" i="148"/>
  <c r="J340" i="148"/>
  <c r="J339" i="148"/>
  <c r="J338" i="148"/>
  <c r="J337" i="148"/>
  <c r="J336" i="148"/>
  <c r="J335" i="148"/>
  <c r="J334" i="148"/>
  <c r="J333" i="148"/>
  <c r="J332" i="148"/>
  <c r="J331" i="148"/>
  <c r="J330" i="148"/>
  <c r="J329" i="148"/>
  <c r="J328" i="148"/>
  <c r="J327" i="148"/>
  <c r="J326" i="148"/>
  <c r="J325" i="148"/>
  <c r="J324" i="148"/>
  <c r="J323" i="148"/>
  <c r="J322" i="148"/>
  <c r="J321" i="148"/>
  <c r="J320" i="148"/>
  <c r="J319" i="148"/>
  <c r="J318" i="148"/>
  <c r="J317" i="148"/>
  <c r="J316" i="148"/>
  <c r="J315" i="148"/>
  <c r="J314" i="148"/>
  <c r="J313" i="148"/>
  <c r="J312" i="148"/>
  <c r="J311" i="148"/>
  <c r="J310" i="148"/>
  <c r="J309" i="148"/>
  <c r="J308" i="148"/>
  <c r="J307" i="148"/>
  <c r="J306" i="148"/>
  <c r="J305" i="148"/>
  <c r="J304" i="148"/>
  <c r="J303" i="148"/>
  <c r="J302" i="148"/>
  <c r="J301" i="148"/>
  <c r="J300" i="148"/>
  <c r="J299" i="148"/>
  <c r="J298" i="148"/>
  <c r="J297" i="148"/>
  <c r="J296" i="148"/>
  <c r="J295" i="148"/>
  <c r="J294" i="148"/>
  <c r="J293" i="148"/>
  <c r="J292" i="148"/>
  <c r="J291" i="148"/>
  <c r="J290" i="148"/>
  <c r="J289" i="148"/>
  <c r="J288" i="148"/>
  <c r="J287" i="148"/>
  <c r="J286" i="148"/>
  <c r="J285" i="148"/>
  <c r="J284" i="148"/>
  <c r="J283" i="148"/>
  <c r="J282" i="148"/>
  <c r="J281" i="148"/>
  <c r="J280" i="148"/>
  <c r="J279" i="148"/>
  <c r="J278" i="148"/>
  <c r="J277" i="148"/>
  <c r="J276" i="148"/>
  <c r="J275" i="148"/>
  <c r="J274" i="148"/>
  <c r="J273" i="148"/>
  <c r="J272" i="148"/>
  <c r="J271" i="148"/>
  <c r="J270" i="148"/>
  <c r="J269" i="148"/>
  <c r="J268" i="148"/>
  <c r="J267" i="148"/>
  <c r="J266" i="148"/>
  <c r="J265" i="148"/>
  <c r="J264" i="148"/>
  <c r="J263" i="148"/>
  <c r="J262" i="148"/>
  <c r="J261" i="148"/>
  <c r="J260" i="148"/>
  <c r="J259" i="148"/>
  <c r="J258" i="148"/>
  <c r="J257" i="148"/>
  <c r="J256" i="148"/>
  <c r="J255" i="148"/>
  <c r="J254" i="148"/>
  <c r="J253" i="148"/>
  <c r="J252" i="148"/>
  <c r="J251" i="148"/>
  <c r="J250" i="148"/>
  <c r="J249" i="148"/>
  <c r="J248" i="148"/>
  <c r="J247" i="148"/>
  <c r="J246" i="148"/>
  <c r="J245" i="148"/>
  <c r="J244" i="148"/>
  <c r="J243" i="148"/>
  <c r="J242" i="148"/>
  <c r="J241" i="148"/>
  <c r="J240" i="148"/>
  <c r="J239" i="148"/>
  <c r="J238" i="148"/>
  <c r="J237" i="148"/>
  <c r="J236" i="148"/>
  <c r="J235" i="148"/>
  <c r="J234" i="148"/>
  <c r="J233" i="148"/>
  <c r="J232" i="148"/>
  <c r="J231" i="148"/>
  <c r="J230" i="148"/>
  <c r="J229" i="148"/>
  <c r="J228" i="148"/>
  <c r="J227" i="148"/>
  <c r="J226" i="148"/>
  <c r="J225" i="148"/>
  <c r="J224" i="148"/>
  <c r="J223" i="148"/>
  <c r="J222" i="148"/>
  <c r="J221" i="148"/>
  <c r="J220" i="148"/>
  <c r="J219" i="148"/>
  <c r="J218" i="148"/>
  <c r="J217" i="148"/>
  <c r="J216" i="148"/>
  <c r="J215" i="148"/>
  <c r="J214" i="148"/>
  <c r="J213" i="148"/>
  <c r="J212" i="148"/>
  <c r="J211" i="148"/>
  <c r="J210" i="148"/>
  <c r="J209" i="148"/>
  <c r="J208" i="148"/>
  <c r="J207" i="148"/>
  <c r="J206" i="148"/>
  <c r="J205" i="148"/>
  <c r="J204" i="148"/>
  <c r="J203" i="148"/>
  <c r="J202" i="148"/>
  <c r="J201" i="148"/>
  <c r="J200" i="148"/>
  <c r="J199" i="148"/>
  <c r="J198" i="148"/>
  <c r="J197" i="148"/>
  <c r="J196" i="148"/>
  <c r="J195" i="148"/>
  <c r="J194" i="148"/>
  <c r="J193" i="148"/>
  <c r="J192" i="148"/>
  <c r="J191" i="148"/>
  <c r="J190" i="148"/>
  <c r="J189" i="148"/>
  <c r="J188" i="148"/>
  <c r="J187" i="148"/>
  <c r="J186" i="148"/>
  <c r="J185" i="148"/>
  <c r="J184" i="148"/>
  <c r="J183" i="148"/>
  <c r="J182" i="148"/>
  <c r="J181" i="148"/>
  <c r="J180" i="148"/>
  <c r="J179" i="148"/>
  <c r="J178" i="148"/>
  <c r="J177" i="148"/>
  <c r="J176" i="148"/>
  <c r="J175" i="148"/>
  <c r="J174" i="148"/>
  <c r="J173" i="148"/>
  <c r="J172" i="148"/>
  <c r="J171" i="148"/>
  <c r="J170" i="148"/>
  <c r="J169" i="148"/>
  <c r="J168" i="148"/>
  <c r="J167" i="148"/>
  <c r="J166" i="148"/>
  <c r="J165" i="148"/>
  <c r="J164" i="148"/>
  <c r="J163" i="148"/>
  <c r="J162" i="148"/>
  <c r="J161" i="148"/>
  <c r="J160" i="148"/>
  <c r="J159" i="148"/>
  <c r="J158" i="148"/>
  <c r="J157" i="148"/>
  <c r="J156" i="148"/>
  <c r="J155" i="148"/>
  <c r="J154" i="148"/>
  <c r="J153" i="148"/>
  <c r="J152" i="148"/>
  <c r="J151" i="148"/>
  <c r="J150" i="148"/>
  <c r="J149" i="148"/>
  <c r="J148" i="148"/>
  <c r="J147" i="148"/>
  <c r="J146" i="148"/>
  <c r="J145" i="148"/>
  <c r="J144" i="148"/>
  <c r="J143" i="148"/>
  <c r="J142" i="148"/>
  <c r="J141" i="148"/>
  <c r="J140" i="148"/>
  <c r="J139" i="148"/>
  <c r="J138" i="148"/>
  <c r="J137" i="148"/>
  <c r="J136" i="148"/>
  <c r="J135" i="148"/>
  <c r="J134" i="148"/>
  <c r="J133" i="148"/>
  <c r="J132" i="148"/>
  <c r="J131" i="148"/>
  <c r="J130" i="148"/>
  <c r="J129" i="148"/>
  <c r="J128" i="148"/>
  <c r="J127" i="148"/>
  <c r="J126" i="148"/>
  <c r="J125" i="148"/>
  <c r="J124" i="148"/>
  <c r="J123" i="148"/>
  <c r="J122" i="148"/>
  <c r="J121" i="148"/>
  <c r="J120" i="148"/>
  <c r="J119" i="148"/>
  <c r="J118" i="148"/>
  <c r="J117" i="148"/>
  <c r="J116" i="148"/>
  <c r="J115" i="148"/>
  <c r="J114" i="148"/>
  <c r="J113" i="148"/>
  <c r="J112" i="148"/>
  <c r="J111" i="148"/>
  <c r="J110" i="148"/>
  <c r="J109" i="148"/>
  <c r="J108" i="148"/>
  <c r="J107" i="148"/>
  <c r="J106" i="148"/>
  <c r="J105" i="148"/>
  <c r="J104" i="148"/>
  <c r="J103" i="148"/>
  <c r="J102" i="148"/>
  <c r="J101" i="148"/>
  <c r="J100" i="148"/>
  <c r="J99" i="148"/>
  <c r="J98" i="148"/>
  <c r="J97" i="148"/>
  <c r="J96" i="148"/>
  <c r="J95" i="148"/>
  <c r="J94" i="148"/>
  <c r="J93" i="148"/>
  <c r="J92" i="148"/>
  <c r="J91" i="148"/>
  <c r="J90" i="148"/>
  <c r="J89" i="148"/>
  <c r="J88" i="148"/>
  <c r="J87" i="148"/>
  <c r="J86" i="148"/>
  <c r="J85" i="148"/>
  <c r="J84" i="148"/>
  <c r="J83" i="148"/>
  <c r="J82" i="148"/>
  <c r="J81" i="148"/>
  <c r="J80" i="148"/>
  <c r="J79" i="148"/>
  <c r="J78" i="148"/>
  <c r="J77" i="148"/>
  <c r="J76" i="148"/>
  <c r="J75" i="148"/>
  <c r="J74" i="148"/>
  <c r="J73" i="148"/>
  <c r="J72" i="148"/>
  <c r="J71" i="148"/>
  <c r="J70" i="148"/>
  <c r="J69" i="148"/>
  <c r="J68" i="148"/>
  <c r="J67" i="148"/>
  <c r="J66" i="148"/>
  <c r="J65" i="148"/>
  <c r="J64" i="148"/>
  <c r="J63" i="148"/>
  <c r="J62" i="148"/>
  <c r="J61" i="148"/>
  <c r="J60" i="148"/>
  <c r="J59" i="148"/>
  <c r="J58" i="148"/>
  <c r="J57" i="148"/>
  <c r="J56" i="148"/>
  <c r="J55" i="148"/>
  <c r="J54" i="148"/>
  <c r="J53" i="148"/>
  <c r="J52" i="148"/>
  <c r="J51" i="148"/>
  <c r="J50" i="148"/>
  <c r="J49" i="148"/>
  <c r="J48" i="148"/>
  <c r="J47" i="148"/>
  <c r="J46" i="148"/>
  <c r="J45" i="148"/>
  <c r="J44" i="148"/>
  <c r="J43" i="148"/>
  <c r="J42" i="148"/>
  <c r="J41" i="148"/>
  <c r="J40" i="148"/>
  <c r="J39" i="148"/>
  <c r="J38" i="148"/>
  <c r="J37" i="148"/>
  <c r="J36" i="148"/>
  <c r="J35" i="148"/>
  <c r="J34" i="148"/>
  <c r="J33" i="148"/>
  <c r="J32" i="148"/>
  <c r="J31" i="148"/>
  <c r="J30" i="148"/>
  <c r="J29" i="148"/>
  <c r="J28" i="148"/>
  <c r="J27" i="148"/>
  <c r="J26" i="148"/>
  <c r="J25" i="148"/>
  <c r="J24" i="148"/>
  <c r="J23" i="148"/>
  <c r="J22" i="148"/>
  <c r="J21" i="148"/>
  <c r="O20" i="148"/>
  <c r="J20" i="148"/>
  <c r="O19" i="148"/>
  <c r="J19" i="148"/>
  <c r="O18" i="148"/>
  <c r="J18" i="148"/>
  <c r="O17" i="148"/>
  <c r="J17" i="148"/>
  <c r="O16" i="148"/>
  <c r="J16" i="148"/>
  <c r="O15" i="148"/>
  <c r="J15" i="148"/>
  <c r="O14" i="148"/>
  <c r="J14" i="148"/>
  <c r="O13" i="148"/>
  <c r="J13" i="148"/>
  <c r="O12" i="148"/>
  <c r="J12" i="148"/>
  <c r="O11" i="148"/>
  <c r="J11" i="148"/>
  <c r="O10" i="148"/>
  <c r="J10" i="148"/>
  <c r="O9" i="148"/>
  <c r="J9" i="148"/>
  <c r="O8" i="148"/>
  <c r="O7" i="148" s="1"/>
  <c r="H3" i="148" s="1"/>
  <c r="H4" i="148" s="1"/>
  <c r="J8" i="148"/>
  <c r="I7" i="148"/>
  <c r="H7" i="148"/>
  <c r="J7" i="148"/>
  <c r="H2" i="148"/>
  <c r="B1" i="148"/>
  <c r="J357" i="147"/>
  <c r="J356" i="147"/>
  <c r="J355" i="147"/>
  <c r="J354" i="147"/>
  <c r="J353" i="147"/>
  <c r="J352" i="147"/>
  <c r="J351" i="147"/>
  <c r="J350" i="147"/>
  <c r="J349" i="147"/>
  <c r="J348" i="147"/>
  <c r="J347" i="147"/>
  <c r="J346" i="147"/>
  <c r="J345" i="147"/>
  <c r="J344" i="147"/>
  <c r="J343" i="147"/>
  <c r="J342" i="147"/>
  <c r="J341" i="147"/>
  <c r="J340" i="147"/>
  <c r="J339" i="147"/>
  <c r="J338" i="147"/>
  <c r="J337" i="147"/>
  <c r="J336" i="147"/>
  <c r="J335" i="147"/>
  <c r="J334" i="147"/>
  <c r="J333" i="147"/>
  <c r="J332" i="147"/>
  <c r="J331" i="147"/>
  <c r="J330" i="147"/>
  <c r="J329" i="147"/>
  <c r="J328" i="147"/>
  <c r="J327" i="147"/>
  <c r="J326" i="147"/>
  <c r="J325" i="147"/>
  <c r="J324" i="147"/>
  <c r="J323" i="147"/>
  <c r="J322" i="147"/>
  <c r="J321" i="147"/>
  <c r="J320" i="147"/>
  <c r="J319" i="147"/>
  <c r="J318" i="147"/>
  <c r="J317" i="147"/>
  <c r="J316" i="147"/>
  <c r="J315" i="147"/>
  <c r="J314" i="147"/>
  <c r="J313" i="147"/>
  <c r="J312" i="147"/>
  <c r="J311" i="147"/>
  <c r="J310" i="147"/>
  <c r="J309" i="147"/>
  <c r="J308" i="147"/>
  <c r="J307" i="147"/>
  <c r="J306" i="147"/>
  <c r="J305" i="147"/>
  <c r="J304" i="147"/>
  <c r="J303" i="147"/>
  <c r="J302" i="147"/>
  <c r="J301" i="147"/>
  <c r="J300" i="147"/>
  <c r="J299" i="147"/>
  <c r="J298" i="147"/>
  <c r="J297" i="147"/>
  <c r="J296" i="147"/>
  <c r="J295" i="147"/>
  <c r="J294" i="147"/>
  <c r="J293" i="147"/>
  <c r="J292" i="147"/>
  <c r="J291" i="147"/>
  <c r="J290" i="147"/>
  <c r="J289" i="147"/>
  <c r="J288" i="147"/>
  <c r="J287" i="147"/>
  <c r="J286" i="147"/>
  <c r="J285" i="147"/>
  <c r="J284" i="147"/>
  <c r="J283" i="147"/>
  <c r="J282" i="147"/>
  <c r="J281" i="147"/>
  <c r="J280" i="147"/>
  <c r="J279" i="147"/>
  <c r="J278" i="147"/>
  <c r="J277" i="147"/>
  <c r="J276" i="147"/>
  <c r="J275" i="147"/>
  <c r="J274" i="147"/>
  <c r="J273" i="147"/>
  <c r="J272" i="147"/>
  <c r="J271" i="147"/>
  <c r="J270" i="147"/>
  <c r="J269" i="147"/>
  <c r="J268" i="147"/>
  <c r="J267" i="147"/>
  <c r="J266" i="147"/>
  <c r="J265" i="147"/>
  <c r="J264" i="147"/>
  <c r="J263" i="147"/>
  <c r="J262" i="147"/>
  <c r="J261" i="147"/>
  <c r="J260" i="147"/>
  <c r="J259" i="147"/>
  <c r="J258" i="147"/>
  <c r="J257" i="147"/>
  <c r="J256" i="147"/>
  <c r="J255" i="147"/>
  <c r="J254" i="147"/>
  <c r="J253" i="147"/>
  <c r="J252" i="147"/>
  <c r="J251" i="147"/>
  <c r="J250" i="147"/>
  <c r="J249" i="147"/>
  <c r="J248" i="147"/>
  <c r="J247" i="147"/>
  <c r="J246" i="147"/>
  <c r="J245" i="147"/>
  <c r="J244" i="147"/>
  <c r="J243" i="147"/>
  <c r="J242" i="147"/>
  <c r="J241" i="147"/>
  <c r="J240" i="147"/>
  <c r="J239" i="147"/>
  <c r="J238" i="147"/>
  <c r="J237" i="147"/>
  <c r="J236" i="147"/>
  <c r="J235" i="147"/>
  <c r="J234" i="147"/>
  <c r="J233" i="147"/>
  <c r="J232" i="147"/>
  <c r="J231" i="147"/>
  <c r="J230" i="147"/>
  <c r="J229" i="147"/>
  <c r="J228" i="147"/>
  <c r="J227" i="147"/>
  <c r="J226" i="147"/>
  <c r="J225" i="147"/>
  <c r="J224" i="147"/>
  <c r="J223" i="147"/>
  <c r="J222" i="147"/>
  <c r="J221" i="147"/>
  <c r="J220" i="147"/>
  <c r="J219" i="147"/>
  <c r="J218" i="147"/>
  <c r="J217" i="147"/>
  <c r="J216" i="147"/>
  <c r="J215" i="147"/>
  <c r="J214" i="147"/>
  <c r="J213" i="147"/>
  <c r="J212" i="147"/>
  <c r="J211" i="147"/>
  <c r="J210" i="147"/>
  <c r="J209" i="147"/>
  <c r="J208" i="147"/>
  <c r="J207" i="147"/>
  <c r="J206" i="147"/>
  <c r="J205" i="147"/>
  <c r="J204" i="147"/>
  <c r="J203" i="147"/>
  <c r="J202" i="147"/>
  <c r="J201" i="147"/>
  <c r="J200" i="147"/>
  <c r="J199" i="147"/>
  <c r="J198" i="147"/>
  <c r="J197" i="147"/>
  <c r="J196" i="147"/>
  <c r="J195" i="147"/>
  <c r="J194" i="147"/>
  <c r="J193" i="147"/>
  <c r="J192" i="147"/>
  <c r="J191" i="147"/>
  <c r="J190" i="147"/>
  <c r="J189" i="147"/>
  <c r="J188" i="147"/>
  <c r="J187" i="147"/>
  <c r="J186" i="147"/>
  <c r="J185" i="147"/>
  <c r="J184" i="147"/>
  <c r="J183" i="147"/>
  <c r="J182" i="147"/>
  <c r="J181" i="147"/>
  <c r="J180" i="147"/>
  <c r="J179" i="147"/>
  <c r="J178" i="147"/>
  <c r="J177" i="147"/>
  <c r="J176" i="147"/>
  <c r="J175" i="147"/>
  <c r="J174" i="147"/>
  <c r="J173" i="147"/>
  <c r="J172" i="147"/>
  <c r="J171" i="147"/>
  <c r="J170" i="147"/>
  <c r="J169" i="147"/>
  <c r="J168" i="147"/>
  <c r="J167" i="147"/>
  <c r="J166" i="147"/>
  <c r="J165" i="147"/>
  <c r="J164" i="147"/>
  <c r="J163" i="147"/>
  <c r="J162" i="147"/>
  <c r="J161" i="147"/>
  <c r="J160" i="147"/>
  <c r="J159" i="147"/>
  <c r="J158" i="147"/>
  <c r="J157" i="147"/>
  <c r="J156" i="147"/>
  <c r="J155" i="147"/>
  <c r="J154" i="147"/>
  <c r="J153" i="147"/>
  <c r="J152" i="147"/>
  <c r="J151" i="147"/>
  <c r="J150" i="147"/>
  <c r="J149" i="147"/>
  <c r="J148" i="147"/>
  <c r="J147" i="147"/>
  <c r="J146" i="147"/>
  <c r="J145" i="147"/>
  <c r="J144" i="147"/>
  <c r="J143" i="147"/>
  <c r="J142" i="147"/>
  <c r="J141" i="147"/>
  <c r="J140" i="147"/>
  <c r="J139" i="147"/>
  <c r="J138" i="147"/>
  <c r="J137" i="147"/>
  <c r="J136" i="147"/>
  <c r="J135" i="147"/>
  <c r="J134" i="147"/>
  <c r="J133" i="147"/>
  <c r="J132" i="147"/>
  <c r="J131" i="147"/>
  <c r="J130" i="147"/>
  <c r="J129" i="147"/>
  <c r="J128" i="147"/>
  <c r="J127" i="147"/>
  <c r="J126" i="147"/>
  <c r="J125" i="147"/>
  <c r="J124" i="147"/>
  <c r="J123" i="147"/>
  <c r="J122" i="147"/>
  <c r="J121" i="147"/>
  <c r="J120" i="147"/>
  <c r="J119" i="147"/>
  <c r="J118" i="147"/>
  <c r="J117" i="147"/>
  <c r="J116" i="147"/>
  <c r="J115" i="147"/>
  <c r="J114" i="147"/>
  <c r="J113" i="147"/>
  <c r="J112" i="147"/>
  <c r="J111" i="147"/>
  <c r="J110" i="147"/>
  <c r="J109" i="147"/>
  <c r="J108" i="147"/>
  <c r="J107" i="147"/>
  <c r="J106" i="147"/>
  <c r="J105" i="147"/>
  <c r="J104" i="147"/>
  <c r="J103" i="147"/>
  <c r="J102" i="147"/>
  <c r="J101" i="147"/>
  <c r="J100" i="147"/>
  <c r="J99" i="147"/>
  <c r="J98" i="147"/>
  <c r="J97" i="147"/>
  <c r="J96" i="147"/>
  <c r="J95" i="147"/>
  <c r="J94" i="147"/>
  <c r="J93" i="147"/>
  <c r="J92" i="147"/>
  <c r="J91" i="147"/>
  <c r="J90" i="147"/>
  <c r="J89" i="147"/>
  <c r="J88" i="147"/>
  <c r="J87" i="147"/>
  <c r="J86" i="147"/>
  <c r="J85" i="147"/>
  <c r="J84" i="147"/>
  <c r="J83" i="147"/>
  <c r="J82" i="147"/>
  <c r="J81" i="147"/>
  <c r="J80" i="147"/>
  <c r="J79" i="147"/>
  <c r="J78" i="147"/>
  <c r="J77" i="147"/>
  <c r="J76" i="147"/>
  <c r="J75" i="147"/>
  <c r="J74" i="147"/>
  <c r="J73" i="147"/>
  <c r="J72" i="147"/>
  <c r="J71" i="147"/>
  <c r="J70" i="147"/>
  <c r="J69" i="147"/>
  <c r="J68" i="147"/>
  <c r="J67" i="147"/>
  <c r="J66" i="147"/>
  <c r="J65" i="147"/>
  <c r="J64" i="147"/>
  <c r="J63" i="147"/>
  <c r="J62" i="147"/>
  <c r="J61" i="147"/>
  <c r="J60" i="147"/>
  <c r="J59" i="147"/>
  <c r="J58" i="147"/>
  <c r="J57" i="147"/>
  <c r="J56" i="147"/>
  <c r="J55" i="147"/>
  <c r="J54" i="147"/>
  <c r="J53" i="147"/>
  <c r="J52" i="147"/>
  <c r="J51" i="147"/>
  <c r="J50" i="147"/>
  <c r="J49" i="147"/>
  <c r="J48" i="147"/>
  <c r="J47" i="147"/>
  <c r="J46" i="147"/>
  <c r="J45" i="147"/>
  <c r="J44" i="147"/>
  <c r="J43" i="147"/>
  <c r="J42" i="147"/>
  <c r="J41" i="147"/>
  <c r="J40" i="147"/>
  <c r="J39" i="147"/>
  <c r="J38" i="147"/>
  <c r="J37" i="147"/>
  <c r="J36" i="147"/>
  <c r="J35" i="147"/>
  <c r="J34" i="147"/>
  <c r="J33" i="147"/>
  <c r="J32" i="147"/>
  <c r="J31" i="147"/>
  <c r="J30" i="147"/>
  <c r="J29" i="147"/>
  <c r="J28" i="147"/>
  <c r="J27" i="147"/>
  <c r="J26" i="147"/>
  <c r="J25" i="147"/>
  <c r="J24" i="147"/>
  <c r="J23" i="147"/>
  <c r="J22" i="147"/>
  <c r="J21" i="147"/>
  <c r="J20" i="147"/>
  <c r="J19" i="147"/>
  <c r="J18" i="147"/>
  <c r="J17" i="147"/>
  <c r="J16" i="147"/>
  <c r="M15" i="147"/>
  <c r="J15" i="147"/>
  <c r="M14" i="147"/>
  <c r="J14" i="147"/>
  <c r="M13" i="147"/>
  <c r="J13" i="147"/>
  <c r="M12" i="147"/>
  <c r="J12" i="147"/>
  <c r="M11" i="147"/>
  <c r="J11" i="147"/>
  <c r="M10" i="147"/>
  <c r="J10" i="147"/>
  <c r="M9" i="147"/>
  <c r="M7" i="147" s="1"/>
  <c r="H3" i="147" s="1"/>
  <c r="H4" i="147" s="1"/>
  <c r="J9" i="147"/>
  <c r="M8" i="147"/>
  <c r="J8" i="147"/>
  <c r="L7" i="147"/>
  <c r="K7" i="147"/>
  <c r="I7" i="147"/>
  <c r="H7" i="147"/>
  <c r="J7" i="147" s="1"/>
  <c r="H2" i="147"/>
  <c r="B1" i="147"/>
  <c r="J65" i="144"/>
  <c r="J64" i="144"/>
  <c r="J63" i="144"/>
  <c r="J62" i="144"/>
  <c r="J61" i="144"/>
  <c r="J60" i="144"/>
  <c r="J59" i="144"/>
  <c r="J58" i="144"/>
  <c r="J57" i="144"/>
  <c r="J56" i="144"/>
  <c r="J55" i="144"/>
  <c r="J54" i="144"/>
  <c r="J53" i="144"/>
  <c r="J52" i="144"/>
  <c r="J51" i="144"/>
  <c r="J50" i="144"/>
  <c r="J49" i="144"/>
  <c r="J48" i="144"/>
  <c r="J47" i="144"/>
  <c r="J46" i="144"/>
  <c r="J45" i="144"/>
  <c r="J44" i="144"/>
  <c r="J43" i="144"/>
  <c r="J42" i="144"/>
  <c r="J41" i="144"/>
  <c r="J40" i="144"/>
  <c r="J39" i="144"/>
  <c r="J38" i="144"/>
  <c r="J37" i="144"/>
  <c r="J36" i="144"/>
  <c r="J35" i="144"/>
  <c r="J34" i="144"/>
  <c r="J33" i="144"/>
  <c r="J32" i="144"/>
  <c r="J31" i="144"/>
  <c r="J30" i="144"/>
  <c r="J29" i="144"/>
  <c r="J28" i="144"/>
  <c r="J27" i="144"/>
  <c r="J26" i="144"/>
  <c r="J25" i="144"/>
  <c r="J24" i="144"/>
  <c r="J23" i="144"/>
  <c r="J22" i="144"/>
  <c r="J21" i="144"/>
  <c r="J20" i="144"/>
  <c r="J19" i="144"/>
  <c r="J18" i="144"/>
  <c r="J17" i="144"/>
  <c r="J16" i="144"/>
  <c r="J15" i="144"/>
  <c r="J14" i="144"/>
  <c r="J13" i="144"/>
  <c r="J12" i="144"/>
  <c r="J11" i="144"/>
  <c r="J10" i="144"/>
  <c r="J9" i="144"/>
  <c r="J8" i="144"/>
  <c r="J7" i="144"/>
  <c r="J6" i="144"/>
  <c r="I5" i="144"/>
  <c r="H5" i="144"/>
  <c r="J5" i="144"/>
  <c r="H2" i="144"/>
  <c r="B1" i="144"/>
  <c r="J65" i="143"/>
  <c r="J64" i="143"/>
  <c r="J63" i="143"/>
  <c r="J62" i="143"/>
  <c r="J61" i="143"/>
  <c r="J60" i="143"/>
  <c r="J59" i="143"/>
  <c r="J58" i="143"/>
  <c r="J57" i="143"/>
  <c r="J56" i="143"/>
  <c r="J55" i="143"/>
  <c r="J54" i="143"/>
  <c r="J53" i="143"/>
  <c r="J52" i="143"/>
  <c r="J51" i="143"/>
  <c r="J50" i="143"/>
  <c r="J49" i="143"/>
  <c r="J48" i="143"/>
  <c r="J47" i="143"/>
  <c r="J46" i="143"/>
  <c r="J45" i="143"/>
  <c r="J44" i="143"/>
  <c r="J43" i="143"/>
  <c r="J42" i="143"/>
  <c r="J41" i="143"/>
  <c r="J40" i="143"/>
  <c r="J39" i="143"/>
  <c r="J38" i="143"/>
  <c r="J37" i="143"/>
  <c r="J36" i="143"/>
  <c r="J35" i="143"/>
  <c r="J34" i="143"/>
  <c r="J33" i="143"/>
  <c r="J32" i="143"/>
  <c r="J31" i="143"/>
  <c r="J30" i="143"/>
  <c r="J29" i="143"/>
  <c r="J28" i="143"/>
  <c r="J27" i="143"/>
  <c r="J26" i="143"/>
  <c r="J25" i="143"/>
  <c r="J24" i="143"/>
  <c r="J23" i="143"/>
  <c r="J22" i="143"/>
  <c r="J21" i="143"/>
  <c r="J20" i="143"/>
  <c r="J19" i="143"/>
  <c r="J18" i="143"/>
  <c r="J17" i="143"/>
  <c r="J16" i="143"/>
  <c r="J15" i="143"/>
  <c r="J14" i="143"/>
  <c r="J13" i="143"/>
  <c r="J12" i="143"/>
  <c r="J11" i="143"/>
  <c r="J10" i="143"/>
  <c r="J9" i="143"/>
  <c r="J8" i="143"/>
  <c r="J7" i="143"/>
  <c r="J6" i="143"/>
  <c r="I5" i="143"/>
  <c r="H5" i="143"/>
  <c r="J5" i="143" s="1"/>
  <c r="H2" i="143"/>
  <c r="B1" i="143"/>
  <c r="J357" i="142"/>
  <c r="J356" i="142"/>
  <c r="J355" i="142"/>
  <c r="J354" i="142"/>
  <c r="J353" i="142"/>
  <c r="J352" i="142"/>
  <c r="J351" i="142"/>
  <c r="J350" i="142"/>
  <c r="J349" i="142"/>
  <c r="J348" i="142"/>
  <c r="J347" i="142"/>
  <c r="J346" i="142"/>
  <c r="J345" i="142"/>
  <c r="J344" i="142"/>
  <c r="J343" i="142"/>
  <c r="J342" i="142"/>
  <c r="J341" i="142"/>
  <c r="J340" i="142"/>
  <c r="J339" i="142"/>
  <c r="J338" i="142"/>
  <c r="J337" i="142"/>
  <c r="J336" i="142"/>
  <c r="J335" i="142"/>
  <c r="J334" i="142"/>
  <c r="J333" i="142"/>
  <c r="J332" i="142"/>
  <c r="J331" i="142"/>
  <c r="J330" i="142"/>
  <c r="J329" i="142"/>
  <c r="J328" i="142"/>
  <c r="J327" i="142"/>
  <c r="J326" i="142"/>
  <c r="J325" i="142"/>
  <c r="J324" i="142"/>
  <c r="J323" i="142"/>
  <c r="J322" i="142"/>
  <c r="J321" i="142"/>
  <c r="J320" i="142"/>
  <c r="J319" i="142"/>
  <c r="J318" i="142"/>
  <c r="J317" i="142"/>
  <c r="J316" i="142"/>
  <c r="J315" i="142"/>
  <c r="J314" i="142"/>
  <c r="J313" i="142"/>
  <c r="J312" i="142"/>
  <c r="J311" i="142"/>
  <c r="J310" i="142"/>
  <c r="J309" i="142"/>
  <c r="J308" i="142"/>
  <c r="J307" i="142"/>
  <c r="J306" i="142"/>
  <c r="J305" i="142"/>
  <c r="J304" i="142"/>
  <c r="J303" i="142"/>
  <c r="J302" i="142"/>
  <c r="J301" i="142"/>
  <c r="J300" i="142"/>
  <c r="J299" i="142"/>
  <c r="J298" i="142"/>
  <c r="J297" i="142"/>
  <c r="J296" i="142"/>
  <c r="J295" i="142"/>
  <c r="J294" i="142"/>
  <c r="J293" i="142"/>
  <c r="J292" i="142"/>
  <c r="J291" i="142"/>
  <c r="J290" i="142"/>
  <c r="J289" i="142"/>
  <c r="J288" i="142"/>
  <c r="J287" i="142"/>
  <c r="J286" i="142"/>
  <c r="J285" i="142"/>
  <c r="J284" i="142"/>
  <c r="J283" i="142"/>
  <c r="J282" i="142"/>
  <c r="J281" i="142"/>
  <c r="J280" i="142"/>
  <c r="J279" i="142"/>
  <c r="J278" i="142"/>
  <c r="J277" i="142"/>
  <c r="J276" i="142"/>
  <c r="J275" i="142"/>
  <c r="J274" i="142"/>
  <c r="J273" i="142"/>
  <c r="J272" i="142"/>
  <c r="J271" i="142"/>
  <c r="J270" i="142"/>
  <c r="J269" i="142"/>
  <c r="J268" i="142"/>
  <c r="J267" i="142"/>
  <c r="J266" i="142"/>
  <c r="J265" i="142"/>
  <c r="J264" i="142"/>
  <c r="J263" i="142"/>
  <c r="J262" i="142"/>
  <c r="J261" i="142"/>
  <c r="J260" i="142"/>
  <c r="J259" i="142"/>
  <c r="J258" i="142"/>
  <c r="J257" i="142"/>
  <c r="J256" i="142"/>
  <c r="J255" i="142"/>
  <c r="J254" i="142"/>
  <c r="J253" i="142"/>
  <c r="J252" i="142"/>
  <c r="J251" i="142"/>
  <c r="J250" i="142"/>
  <c r="J249" i="142"/>
  <c r="J248" i="142"/>
  <c r="J247" i="142"/>
  <c r="J246" i="142"/>
  <c r="J245" i="142"/>
  <c r="J244" i="142"/>
  <c r="J243" i="142"/>
  <c r="J242" i="142"/>
  <c r="J241" i="142"/>
  <c r="J240" i="142"/>
  <c r="J239" i="142"/>
  <c r="J238" i="142"/>
  <c r="J237" i="142"/>
  <c r="J236" i="142"/>
  <c r="J235" i="142"/>
  <c r="J234" i="142"/>
  <c r="J233" i="142"/>
  <c r="J232" i="142"/>
  <c r="J231" i="142"/>
  <c r="J230" i="142"/>
  <c r="J229" i="142"/>
  <c r="J228" i="142"/>
  <c r="J227" i="142"/>
  <c r="J226" i="142"/>
  <c r="J225" i="142"/>
  <c r="J224" i="142"/>
  <c r="J223" i="142"/>
  <c r="J222" i="142"/>
  <c r="J221" i="142"/>
  <c r="J220" i="142"/>
  <c r="J219" i="142"/>
  <c r="J218" i="142"/>
  <c r="J217" i="142"/>
  <c r="J216" i="142"/>
  <c r="J215" i="142"/>
  <c r="J214" i="142"/>
  <c r="J213" i="142"/>
  <c r="J212" i="142"/>
  <c r="J211" i="142"/>
  <c r="J210" i="142"/>
  <c r="J209" i="142"/>
  <c r="J208" i="142"/>
  <c r="J207" i="142"/>
  <c r="J206" i="142"/>
  <c r="J205" i="142"/>
  <c r="J204" i="142"/>
  <c r="J203" i="142"/>
  <c r="J202" i="142"/>
  <c r="J201" i="142"/>
  <c r="J200" i="142"/>
  <c r="J199" i="142"/>
  <c r="J198" i="142"/>
  <c r="J197" i="142"/>
  <c r="J196" i="142"/>
  <c r="J195" i="142"/>
  <c r="J194" i="142"/>
  <c r="J193" i="142"/>
  <c r="J192" i="142"/>
  <c r="J191" i="142"/>
  <c r="J190" i="142"/>
  <c r="J189" i="142"/>
  <c r="J188" i="142"/>
  <c r="J187" i="142"/>
  <c r="J186" i="142"/>
  <c r="J185" i="142"/>
  <c r="J184" i="142"/>
  <c r="J183" i="142"/>
  <c r="J182" i="142"/>
  <c r="J181" i="142"/>
  <c r="J180" i="142"/>
  <c r="J179" i="142"/>
  <c r="J178" i="142"/>
  <c r="J177" i="142"/>
  <c r="J176" i="142"/>
  <c r="J175" i="142"/>
  <c r="J174" i="142"/>
  <c r="J173" i="142"/>
  <c r="J172" i="142"/>
  <c r="J171" i="142"/>
  <c r="J170" i="142"/>
  <c r="J169" i="142"/>
  <c r="J168" i="142"/>
  <c r="J167" i="142"/>
  <c r="J166" i="142"/>
  <c r="J165" i="142"/>
  <c r="J164" i="142"/>
  <c r="J163" i="142"/>
  <c r="J162" i="142"/>
  <c r="J161" i="142"/>
  <c r="J160" i="142"/>
  <c r="J159" i="142"/>
  <c r="J158" i="142"/>
  <c r="J157" i="142"/>
  <c r="J156" i="142"/>
  <c r="J155" i="142"/>
  <c r="J154" i="142"/>
  <c r="J153" i="142"/>
  <c r="J152" i="142"/>
  <c r="J151" i="142"/>
  <c r="J150" i="142"/>
  <c r="J149" i="142"/>
  <c r="J148" i="142"/>
  <c r="J147" i="142"/>
  <c r="J146" i="142"/>
  <c r="J145" i="142"/>
  <c r="J144" i="142"/>
  <c r="J143" i="142"/>
  <c r="J142" i="142"/>
  <c r="J141" i="142"/>
  <c r="J140" i="142"/>
  <c r="J139" i="142"/>
  <c r="J138" i="142"/>
  <c r="J137" i="142"/>
  <c r="J136" i="142"/>
  <c r="J135" i="142"/>
  <c r="J134" i="142"/>
  <c r="J133" i="142"/>
  <c r="J132" i="142"/>
  <c r="J131" i="142"/>
  <c r="J130" i="142"/>
  <c r="J129" i="142"/>
  <c r="J128" i="142"/>
  <c r="J127" i="142"/>
  <c r="J126" i="142"/>
  <c r="J125" i="142"/>
  <c r="J124" i="142"/>
  <c r="J123" i="142"/>
  <c r="J122" i="142"/>
  <c r="J121" i="142"/>
  <c r="J120" i="142"/>
  <c r="J119" i="142"/>
  <c r="J118" i="142"/>
  <c r="J117" i="142"/>
  <c r="J116" i="142"/>
  <c r="J115" i="142"/>
  <c r="J114" i="142"/>
  <c r="J113" i="142"/>
  <c r="J112" i="142"/>
  <c r="J111" i="142"/>
  <c r="J110" i="142"/>
  <c r="J109" i="142"/>
  <c r="J108" i="142"/>
  <c r="J107" i="142"/>
  <c r="J106" i="142"/>
  <c r="J105" i="142"/>
  <c r="J104" i="142"/>
  <c r="J103" i="142"/>
  <c r="J102" i="142"/>
  <c r="J101" i="142"/>
  <c r="J100" i="142"/>
  <c r="J99" i="142"/>
  <c r="J98" i="142"/>
  <c r="J97" i="142"/>
  <c r="J96" i="142"/>
  <c r="J95" i="142"/>
  <c r="J94" i="142"/>
  <c r="J93" i="142"/>
  <c r="J92" i="142"/>
  <c r="J91" i="142"/>
  <c r="J90" i="142"/>
  <c r="J89" i="142"/>
  <c r="J88" i="142"/>
  <c r="J87" i="142"/>
  <c r="J86" i="142"/>
  <c r="J85" i="142"/>
  <c r="J84" i="142"/>
  <c r="J83" i="142"/>
  <c r="J82" i="142"/>
  <c r="J81" i="142"/>
  <c r="J80" i="142"/>
  <c r="J79" i="142"/>
  <c r="J78" i="142"/>
  <c r="J77" i="142"/>
  <c r="J76" i="142"/>
  <c r="J75" i="142"/>
  <c r="J74" i="142"/>
  <c r="J73" i="142"/>
  <c r="J72" i="142"/>
  <c r="J71" i="142"/>
  <c r="J70" i="142"/>
  <c r="J69" i="142"/>
  <c r="J68" i="142"/>
  <c r="J67" i="142"/>
  <c r="J66" i="142"/>
  <c r="J65" i="142"/>
  <c r="J64" i="142"/>
  <c r="J63" i="142"/>
  <c r="J62" i="142"/>
  <c r="J61" i="142"/>
  <c r="J60" i="142"/>
  <c r="J59" i="142"/>
  <c r="J58" i="142"/>
  <c r="J57" i="142"/>
  <c r="J56" i="142"/>
  <c r="J55" i="142"/>
  <c r="J54" i="142"/>
  <c r="J53" i="142"/>
  <c r="J52" i="142"/>
  <c r="J51" i="142"/>
  <c r="J50" i="142"/>
  <c r="J49" i="142"/>
  <c r="J48" i="142"/>
  <c r="J47" i="142"/>
  <c r="J46" i="142"/>
  <c r="J45" i="142"/>
  <c r="J44" i="142"/>
  <c r="J43" i="142"/>
  <c r="J42" i="142"/>
  <c r="J41" i="142"/>
  <c r="J40" i="142"/>
  <c r="J39" i="142"/>
  <c r="J38" i="142"/>
  <c r="J37" i="142"/>
  <c r="J36" i="142"/>
  <c r="J35" i="142"/>
  <c r="J34" i="142"/>
  <c r="J33" i="142"/>
  <c r="J32" i="142"/>
  <c r="J31" i="142"/>
  <c r="J30" i="142"/>
  <c r="J29" i="142"/>
  <c r="J28" i="142"/>
  <c r="J27" i="142"/>
  <c r="J26" i="142"/>
  <c r="J25" i="142"/>
  <c r="J24" i="142"/>
  <c r="J23" i="142"/>
  <c r="J22" i="142"/>
  <c r="J21" i="142"/>
  <c r="O20" i="142"/>
  <c r="J20" i="142"/>
  <c r="O19" i="142"/>
  <c r="J19" i="142"/>
  <c r="O18" i="142"/>
  <c r="J18" i="142"/>
  <c r="O17" i="142"/>
  <c r="J17" i="142"/>
  <c r="O16" i="142"/>
  <c r="J16" i="142"/>
  <c r="O15" i="142"/>
  <c r="J15" i="142"/>
  <c r="O14" i="142"/>
  <c r="J14" i="142"/>
  <c r="O13" i="142"/>
  <c r="J13" i="142"/>
  <c r="O12" i="142"/>
  <c r="J12" i="142"/>
  <c r="O11" i="142"/>
  <c r="J11" i="142"/>
  <c r="O10" i="142"/>
  <c r="J10" i="142"/>
  <c r="O9" i="142"/>
  <c r="J9" i="142"/>
  <c r="O8" i="142"/>
  <c r="O7" i="142"/>
  <c r="H3" i="142" s="1"/>
  <c r="H4" i="142" s="1"/>
  <c r="J8" i="142"/>
  <c r="I7" i="142"/>
  <c r="H7" i="142"/>
  <c r="J7" i="142" s="1"/>
  <c r="H2" i="142"/>
  <c r="B1" i="142"/>
  <c r="J357" i="141"/>
  <c r="J356" i="141"/>
  <c r="J355" i="141"/>
  <c r="J354" i="141"/>
  <c r="J353" i="141"/>
  <c r="J352" i="141"/>
  <c r="J351" i="141"/>
  <c r="J350" i="141"/>
  <c r="J349" i="141"/>
  <c r="J348" i="141"/>
  <c r="J347" i="141"/>
  <c r="J346" i="141"/>
  <c r="J345" i="141"/>
  <c r="J344" i="141"/>
  <c r="J343" i="141"/>
  <c r="J342" i="141"/>
  <c r="J341" i="141"/>
  <c r="J340" i="141"/>
  <c r="J339" i="141"/>
  <c r="J338" i="141"/>
  <c r="J337" i="141"/>
  <c r="J336" i="141"/>
  <c r="J335" i="141"/>
  <c r="J334" i="141"/>
  <c r="J333" i="141"/>
  <c r="J332" i="141"/>
  <c r="J331" i="141"/>
  <c r="J330" i="141"/>
  <c r="J329" i="141"/>
  <c r="J328" i="141"/>
  <c r="J327" i="141"/>
  <c r="J326" i="141"/>
  <c r="J325" i="141"/>
  <c r="J324" i="141"/>
  <c r="J323" i="141"/>
  <c r="J322" i="141"/>
  <c r="J321" i="141"/>
  <c r="J320" i="141"/>
  <c r="J319" i="141"/>
  <c r="J318" i="141"/>
  <c r="J317" i="141"/>
  <c r="J316" i="141"/>
  <c r="J315" i="141"/>
  <c r="J314" i="141"/>
  <c r="J313" i="141"/>
  <c r="J312" i="141"/>
  <c r="J311" i="141"/>
  <c r="J310" i="141"/>
  <c r="J309" i="141"/>
  <c r="J308" i="141"/>
  <c r="J307" i="141"/>
  <c r="J306" i="141"/>
  <c r="J305" i="141"/>
  <c r="J304" i="141"/>
  <c r="J303" i="141"/>
  <c r="J302" i="141"/>
  <c r="J301" i="141"/>
  <c r="J300" i="141"/>
  <c r="J299" i="141"/>
  <c r="J298" i="141"/>
  <c r="J297" i="141"/>
  <c r="J296" i="141"/>
  <c r="J295" i="141"/>
  <c r="J294" i="141"/>
  <c r="J293" i="141"/>
  <c r="J292" i="141"/>
  <c r="J291" i="141"/>
  <c r="J290" i="141"/>
  <c r="J289" i="141"/>
  <c r="J288" i="141"/>
  <c r="J287" i="141"/>
  <c r="J286" i="141"/>
  <c r="J285" i="141"/>
  <c r="J284" i="141"/>
  <c r="J283" i="141"/>
  <c r="J282" i="141"/>
  <c r="J281" i="141"/>
  <c r="J280" i="141"/>
  <c r="J279" i="141"/>
  <c r="J278" i="141"/>
  <c r="J277" i="141"/>
  <c r="J276" i="141"/>
  <c r="J275" i="141"/>
  <c r="J274" i="141"/>
  <c r="J273" i="141"/>
  <c r="J272" i="141"/>
  <c r="J271" i="141"/>
  <c r="J270" i="141"/>
  <c r="J269" i="141"/>
  <c r="J268" i="141"/>
  <c r="J267" i="141"/>
  <c r="J266" i="141"/>
  <c r="J265" i="141"/>
  <c r="J264" i="141"/>
  <c r="J263" i="141"/>
  <c r="J262" i="141"/>
  <c r="J261" i="141"/>
  <c r="J260" i="141"/>
  <c r="J259" i="141"/>
  <c r="J258" i="141"/>
  <c r="J257" i="141"/>
  <c r="J256" i="141"/>
  <c r="J255" i="141"/>
  <c r="J254" i="141"/>
  <c r="J253" i="141"/>
  <c r="J252" i="141"/>
  <c r="J251" i="141"/>
  <c r="J250" i="141"/>
  <c r="J249" i="141"/>
  <c r="J248" i="141"/>
  <c r="J247" i="141"/>
  <c r="J246" i="141"/>
  <c r="J245" i="141"/>
  <c r="J244" i="141"/>
  <c r="J243" i="141"/>
  <c r="J242" i="141"/>
  <c r="J241" i="141"/>
  <c r="J240" i="141"/>
  <c r="J239" i="141"/>
  <c r="J238" i="141"/>
  <c r="J237" i="141"/>
  <c r="J236" i="141"/>
  <c r="J235" i="141"/>
  <c r="J234" i="141"/>
  <c r="J233" i="141"/>
  <c r="J232" i="141"/>
  <c r="J231" i="141"/>
  <c r="J230" i="141"/>
  <c r="J229" i="141"/>
  <c r="J228" i="141"/>
  <c r="J227" i="141"/>
  <c r="J226" i="141"/>
  <c r="J225" i="141"/>
  <c r="J224" i="141"/>
  <c r="J223" i="141"/>
  <c r="J222" i="141"/>
  <c r="J221" i="141"/>
  <c r="J220" i="141"/>
  <c r="J219" i="141"/>
  <c r="J218" i="141"/>
  <c r="J217" i="141"/>
  <c r="J216" i="141"/>
  <c r="J215" i="141"/>
  <c r="J214" i="141"/>
  <c r="J213" i="141"/>
  <c r="J212" i="141"/>
  <c r="J211" i="141"/>
  <c r="J210" i="141"/>
  <c r="J209" i="141"/>
  <c r="J208" i="141"/>
  <c r="J207" i="141"/>
  <c r="J206" i="141"/>
  <c r="J205" i="141"/>
  <c r="J204" i="141"/>
  <c r="J203" i="141"/>
  <c r="J202" i="141"/>
  <c r="J201" i="141"/>
  <c r="J200" i="141"/>
  <c r="J199" i="141"/>
  <c r="J198" i="141"/>
  <c r="J197" i="141"/>
  <c r="J196" i="141"/>
  <c r="J195" i="141"/>
  <c r="J194" i="141"/>
  <c r="J193" i="141"/>
  <c r="J192" i="141"/>
  <c r="J191" i="141"/>
  <c r="J190" i="141"/>
  <c r="J189" i="141"/>
  <c r="J188" i="141"/>
  <c r="J187" i="141"/>
  <c r="J186" i="141"/>
  <c r="J185" i="141"/>
  <c r="J184" i="141"/>
  <c r="J183" i="141"/>
  <c r="J182" i="141"/>
  <c r="J181" i="141"/>
  <c r="J180" i="141"/>
  <c r="J179" i="141"/>
  <c r="J178" i="141"/>
  <c r="J177" i="141"/>
  <c r="J176" i="141"/>
  <c r="J175" i="141"/>
  <c r="J174" i="141"/>
  <c r="J173" i="141"/>
  <c r="J172" i="141"/>
  <c r="J171" i="141"/>
  <c r="J170" i="141"/>
  <c r="J169" i="141"/>
  <c r="J168" i="141"/>
  <c r="J167" i="141"/>
  <c r="J166" i="141"/>
  <c r="J165" i="141"/>
  <c r="J164" i="141"/>
  <c r="J163" i="141"/>
  <c r="J162" i="141"/>
  <c r="J161" i="141"/>
  <c r="J160" i="141"/>
  <c r="J159" i="141"/>
  <c r="J158" i="141"/>
  <c r="J157" i="141"/>
  <c r="J156" i="141"/>
  <c r="J155" i="141"/>
  <c r="J154" i="141"/>
  <c r="J153" i="141"/>
  <c r="J152" i="141"/>
  <c r="J151" i="141"/>
  <c r="J150" i="141"/>
  <c r="J149" i="141"/>
  <c r="J148" i="141"/>
  <c r="J147" i="141"/>
  <c r="J146" i="141"/>
  <c r="J145" i="141"/>
  <c r="J144" i="141"/>
  <c r="J143" i="141"/>
  <c r="J142" i="141"/>
  <c r="J141" i="141"/>
  <c r="J140" i="141"/>
  <c r="J139" i="141"/>
  <c r="J138" i="141"/>
  <c r="J137" i="141"/>
  <c r="J136" i="141"/>
  <c r="J135" i="141"/>
  <c r="J134" i="141"/>
  <c r="J133" i="141"/>
  <c r="J132" i="141"/>
  <c r="J131" i="141"/>
  <c r="J130" i="141"/>
  <c r="J129" i="141"/>
  <c r="J128" i="141"/>
  <c r="J127" i="141"/>
  <c r="J126" i="141"/>
  <c r="J125" i="141"/>
  <c r="J124" i="141"/>
  <c r="J123" i="141"/>
  <c r="J122" i="141"/>
  <c r="J121" i="141"/>
  <c r="J120" i="141"/>
  <c r="J119" i="141"/>
  <c r="J118" i="141"/>
  <c r="J117" i="141"/>
  <c r="J116" i="141"/>
  <c r="J115" i="141"/>
  <c r="J114" i="141"/>
  <c r="J113" i="141"/>
  <c r="J112" i="141"/>
  <c r="J111" i="141"/>
  <c r="J110" i="141"/>
  <c r="J109" i="141"/>
  <c r="J108" i="141"/>
  <c r="J107" i="141"/>
  <c r="J106" i="141"/>
  <c r="J105" i="141"/>
  <c r="J104" i="141"/>
  <c r="J103" i="141"/>
  <c r="J102" i="141"/>
  <c r="J101" i="141"/>
  <c r="J100" i="141"/>
  <c r="J99" i="141"/>
  <c r="J98" i="141"/>
  <c r="J97" i="141"/>
  <c r="J96" i="141"/>
  <c r="J95" i="141"/>
  <c r="J94" i="141"/>
  <c r="J93" i="141"/>
  <c r="J92" i="141"/>
  <c r="J91" i="141"/>
  <c r="J90" i="141"/>
  <c r="J89" i="141"/>
  <c r="J88" i="141"/>
  <c r="J87" i="141"/>
  <c r="J86" i="141"/>
  <c r="J85" i="141"/>
  <c r="J84" i="141"/>
  <c r="J83" i="141"/>
  <c r="J82" i="141"/>
  <c r="J81" i="141"/>
  <c r="J80" i="141"/>
  <c r="J79" i="141"/>
  <c r="J78" i="141"/>
  <c r="J77" i="141"/>
  <c r="J76" i="141"/>
  <c r="J75" i="141"/>
  <c r="J74" i="141"/>
  <c r="J73" i="141"/>
  <c r="J72" i="141"/>
  <c r="J71" i="141"/>
  <c r="J70" i="141"/>
  <c r="J69" i="141"/>
  <c r="J68" i="141"/>
  <c r="J67" i="141"/>
  <c r="J66" i="141"/>
  <c r="J65" i="141"/>
  <c r="J64" i="141"/>
  <c r="J63" i="141"/>
  <c r="J62" i="141"/>
  <c r="J61" i="141"/>
  <c r="J60" i="141"/>
  <c r="J59" i="141"/>
  <c r="J58" i="141"/>
  <c r="J57" i="141"/>
  <c r="J56" i="141"/>
  <c r="J55" i="141"/>
  <c r="J54" i="141"/>
  <c r="J53" i="141"/>
  <c r="J52" i="141"/>
  <c r="J51" i="141"/>
  <c r="J50" i="141"/>
  <c r="J49" i="141"/>
  <c r="J48" i="141"/>
  <c r="J47" i="141"/>
  <c r="J46" i="141"/>
  <c r="J45" i="141"/>
  <c r="J44" i="141"/>
  <c r="J43" i="141"/>
  <c r="J42" i="141"/>
  <c r="J41" i="141"/>
  <c r="J40" i="141"/>
  <c r="J39" i="141"/>
  <c r="J38" i="141"/>
  <c r="J37" i="141"/>
  <c r="J36" i="141"/>
  <c r="J35" i="141"/>
  <c r="J34" i="141"/>
  <c r="J33" i="141"/>
  <c r="J32" i="141"/>
  <c r="J31" i="141"/>
  <c r="J30" i="141"/>
  <c r="J29" i="141"/>
  <c r="J28" i="141"/>
  <c r="J27" i="141"/>
  <c r="J26" i="141"/>
  <c r="J25" i="141"/>
  <c r="J24" i="141"/>
  <c r="J23" i="141"/>
  <c r="J22" i="141"/>
  <c r="J21" i="141"/>
  <c r="J20" i="141"/>
  <c r="J19" i="141"/>
  <c r="J18" i="141"/>
  <c r="J17" i="141"/>
  <c r="J16" i="141"/>
  <c r="M15" i="141"/>
  <c r="J15" i="141"/>
  <c r="M14" i="141"/>
  <c r="J14" i="141"/>
  <c r="M13" i="141"/>
  <c r="J13" i="141"/>
  <c r="M12" i="141"/>
  <c r="J12" i="141"/>
  <c r="M11" i="141"/>
  <c r="J11" i="141"/>
  <c r="M10" i="141"/>
  <c r="J10" i="141"/>
  <c r="M9" i="141"/>
  <c r="J9" i="141"/>
  <c r="M8" i="141"/>
  <c r="J8" i="141"/>
  <c r="M7" i="141"/>
  <c r="H3" i="141" s="1"/>
  <c r="H4" i="141" s="1"/>
  <c r="L7" i="141"/>
  <c r="K7" i="141"/>
  <c r="J7" i="141"/>
  <c r="I7" i="141"/>
  <c r="H7" i="141"/>
  <c r="H2" i="141"/>
  <c r="B1" i="141"/>
  <c r="J65" i="138"/>
  <c r="J64" i="138"/>
  <c r="J63" i="138"/>
  <c r="J62" i="138"/>
  <c r="J61" i="138"/>
  <c r="J60" i="138"/>
  <c r="J59" i="138"/>
  <c r="J58" i="138"/>
  <c r="J57" i="138"/>
  <c r="J56" i="138"/>
  <c r="J55" i="138"/>
  <c r="J54" i="138"/>
  <c r="J53" i="138"/>
  <c r="J52" i="138"/>
  <c r="J51" i="138"/>
  <c r="J50" i="138"/>
  <c r="J49" i="138"/>
  <c r="J48" i="138"/>
  <c r="J47" i="138"/>
  <c r="J46" i="138"/>
  <c r="J45" i="138"/>
  <c r="J44" i="138"/>
  <c r="J43" i="138"/>
  <c r="J42" i="138"/>
  <c r="J41" i="138"/>
  <c r="J40" i="138"/>
  <c r="J39" i="138"/>
  <c r="J38" i="138"/>
  <c r="J37" i="138"/>
  <c r="J36" i="138"/>
  <c r="J35" i="138"/>
  <c r="J34" i="138"/>
  <c r="J33" i="138"/>
  <c r="J32" i="138"/>
  <c r="J31" i="138"/>
  <c r="J30" i="138"/>
  <c r="J29" i="138"/>
  <c r="J28" i="138"/>
  <c r="J27" i="138"/>
  <c r="J26" i="138"/>
  <c r="J25" i="138"/>
  <c r="J24" i="138"/>
  <c r="J23" i="138"/>
  <c r="J22" i="138"/>
  <c r="J21" i="138"/>
  <c r="J20" i="138"/>
  <c r="J19" i="138"/>
  <c r="J18" i="138"/>
  <c r="J17" i="138"/>
  <c r="J16" i="138"/>
  <c r="J15" i="138"/>
  <c r="J14" i="138"/>
  <c r="J13" i="138"/>
  <c r="J12" i="138"/>
  <c r="J11" i="138"/>
  <c r="J10" i="138"/>
  <c r="J9" i="138"/>
  <c r="J8" i="138"/>
  <c r="J7" i="138"/>
  <c r="J6" i="138"/>
  <c r="I5" i="138"/>
  <c r="H5" i="138"/>
  <c r="J5" i="138" s="1"/>
  <c r="H2" i="138"/>
  <c r="B1" i="138"/>
  <c r="J65" i="137"/>
  <c r="J64" i="137"/>
  <c r="J63" i="137"/>
  <c r="J62" i="137"/>
  <c r="J61" i="137"/>
  <c r="J60" i="137"/>
  <c r="J59" i="137"/>
  <c r="J58" i="137"/>
  <c r="J57" i="137"/>
  <c r="J56" i="137"/>
  <c r="J55" i="137"/>
  <c r="J54" i="137"/>
  <c r="J53" i="137"/>
  <c r="J52" i="137"/>
  <c r="J51" i="137"/>
  <c r="J50" i="137"/>
  <c r="J49" i="137"/>
  <c r="J48" i="137"/>
  <c r="J47" i="137"/>
  <c r="J46" i="137"/>
  <c r="J45" i="137"/>
  <c r="J44" i="137"/>
  <c r="J43" i="137"/>
  <c r="J42" i="137"/>
  <c r="J41" i="137"/>
  <c r="J40" i="137"/>
  <c r="J39" i="137"/>
  <c r="J38" i="137"/>
  <c r="J37" i="137"/>
  <c r="J36" i="137"/>
  <c r="J35" i="137"/>
  <c r="J34" i="137"/>
  <c r="J33" i="137"/>
  <c r="J32" i="137"/>
  <c r="J31" i="137"/>
  <c r="J30" i="137"/>
  <c r="J29" i="137"/>
  <c r="J28" i="137"/>
  <c r="J27" i="137"/>
  <c r="J26" i="137"/>
  <c r="J25" i="137"/>
  <c r="J24" i="137"/>
  <c r="J23" i="137"/>
  <c r="J22" i="137"/>
  <c r="J21" i="137"/>
  <c r="J20" i="137"/>
  <c r="J19" i="137"/>
  <c r="J18" i="137"/>
  <c r="J17" i="137"/>
  <c r="J16" i="137"/>
  <c r="J15" i="137"/>
  <c r="J14" i="137"/>
  <c r="J13" i="137"/>
  <c r="J12" i="137"/>
  <c r="J11" i="137"/>
  <c r="J10" i="137"/>
  <c r="J9" i="137"/>
  <c r="J8" i="137"/>
  <c r="J7" i="137"/>
  <c r="J6" i="137"/>
  <c r="I5" i="137"/>
  <c r="J5" i="137" s="1"/>
  <c r="H5" i="137"/>
  <c r="H2" i="137"/>
  <c r="B1" i="137"/>
  <c r="J357" i="136"/>
  <c r="J356" i="136"/>
  <c r="J355" i="136"/>
  <c r="J354" i="136"/>
  <c r="J353" i="136"/>
  <c r="J352" i="136"/>
  <c r="J351" i="136"/>
  <c r="J350" i="136"/>
  <c r="J349" i="136"/>
  <c r="J348" i="136"/>
  <c r="J347" i="136"/>
  <c r="J346" i="136"/>
  <c r="J345" i="136"/>
  <c r="J344" i="136"/>
  <c r="J343" i="136"/>
  <c r="J342" i="136"/>
  <c r="J341" i="136"/>
  <c r="J340" i="136"/>
  <c r="J339" i="136"/>
  <c r="J338" i="136"/>
  <c r="J337" i="136"/>
  <c r="J336" i="136"/>
  <c r="J335" i="136"/>
  <c r="J334" i="136"/>
  <c r="J333" i="136"/>
  <c r="J332" i="136"/>
  <c r="J331" i="136"/>
  <c r="J330" i="136"/>
  <c r="J329" i="136"/>
  <c r="J328" i="136"/>
  <c r="J327" i="136"/>
  <c r="J326" i="136"/>
  <c r="J325" i="136"/>
  <c r="J324" i="136"/>
  <c r="J323" i="136"/>
  <c r="J322" i="136"/>
  <c r="J321" i="136"/>
  <c r="J320" i="136"/>
  <c r="J319" i="136"/>
  <c r="J318" i="136"/>
  <c r="J317" i="136"/>
  <c r="J316" i="136"/>
  <c r="J315" i="136"/>
  <c r="J314" i="136"/>
  <c r="J313" i="136"/>
  <c r="J312" i="136"/>
  <c r="J311" i="136"/>
  <c r="J310" i="136"/>
  <c r="J309" i="136"/>
  <c r="J308" i="136"/>
  <c r="J307" i="136"/>
  <c r="J306" i="136"/>
  <c r="J305" i="136"/>
  <c r="J304" i="136"/>
  <c r="J303" i="136"/>
  <c r="J302" i="136"/>
  <c r="J301" i="136"/>
  <c r="J300" i="136"/>
  <c r="J299" i="136"/>
  <c r="J298" i="136"/>
  <c r="J297" i="136"/>
  <c r="J296" i="136"/>
  <c r="J295" i="136"/>
  <c r="J294" i="136"/>
  <c r="J293" i="136"/>
  <c r="J292" i="136"/>
  <c r="J291" i="136"/>
  <c r="J290" i="136"/>
  <c r="J289" i="136"/>
  <c r="J288" i="136"/>
  <c r="J287" i="136"/>
  <c r="J286" i="136"/>
  <c r="J285" i="136"/>
  <c r="J284" i="136"/>
  <c r="J283" i="136"/>
  <c r="J282" i="136"/>
  <c r="J281" i="136"/>
  <c r="J280" i="136"/>
  <c r="J279" i="136"/>
  <c r="J278" i="136"/>
  <c r="J277" i="136"/>
  <c r="J276" i="136"/>
  <c r="J275" i="136"/>
  <c r="J274" i="136"/>
  <c r="J273" i="136"/>
  <c r="J272" i="136"/>
  <c r="J271" i="136"/>
  <c r="J270" i="136"/>
  <c r="J269" i="136"/>
  <c r="J268" i="136"/>
  <c r="J267" i="136"/>
  <c r="J266" i="136"/>
  <c r="J265" i="136"/>
  <c r="J264" i="136"/>
  <c r="J263" i="136"/>
  <c r="J262" i="136"/>
  <c r="J261" i="136"/>
  <c r="J260" i="136"/>
  <c r="J259" i="136"/>
  <c r="J258" i="136"/>
  <c r="J257" i="136"/>
  <c r="J256" i="136"/>
  <c r="J255" i="136"/>
  <c r="J254" i="136"/>
  <c r="J253" i="136"/>
  <c r="J252" i="136"/>
  <c r="J251" i="136"/>
  <c r="J250" i="136"/>
  <c r="J249" i="136"/>
  <c r="J248" i="136"/>
  <c r="J247" i="136"/>
  <c r="J246" i="136"/>
  <c r="J245" i="136"/>
  <c r="J244" i="136"/>
  <c r="J243" i="136"/>
  <c r="J242" i="136"/>
  <c r="J241" i="136"/>
  <c r="J240" i="136"/>
  <c r="J239" i="136"/>
  <c r="J238" i="136"/>
  <c r="J237" i="136"/>
  <c r="J236" i="136"/>
  <c r="J235" i="136"/>
  <c r="J234" i="136"/>
  <c r="J233" i="136"/>
  <c r="J232" i="136"/>
  <c r="J231" i="136"/>
  <c r="J230" i="136"/>
  <c r="J229" i="136"/>
  <c r="J228" i="136"/>
  <c r="J227" i="136"/>
  <c r="J226" i="136"/>
  <c r="J225" i="136"/>
  <c r="J224" i="136"/>
  <c r="J223" i="136"/>
  <c r="J222" i="136"/>
  <c r="J221" i="136"/>
  <c r="J220" i="136"/>
  <c r="J219" i="136"/>
  <c r="J218" i="136"/>
  <c r="J217" i="136"/>
  <c r="J216" i="136"/>
  <c r="J215" i="136"/>
  <c r="J214" i="136"/>
  <c r="J213" i="136"/>
  <c r="J212" i="136"/>
  <c r="J211" i="136"/>
  <c r="J210" i="136"/>
  <c r="J209" i="136"/>
  <c r="J208" i="136"/>
  <c r="J207" i="136"/>
  <c r="J206" i="136"/>
  <c r="J205" i="136"/>
  <c r="J204" i="136"/>
  <c r="J203" i="136"/>
  <c r="J202" i="136"/>
  <c r="J201" i="136"/>
  <c r="J200" i="136"/>
  <c r="J199" i="136"/>
  <c r="J198" i="136"/>
  <c r="J197" i="136"/>
  <c r="J196" i="136"/>
  <c r="J195" i="136"/>
  <c r="J194" i="136"/>
  <c r="J193" i="136"/>
  <c r="J192" i="136"/>
  <c r="J191" i="136"/>
  <c r="J190" i="136"/>
  <c r="J189" i="136"/>
  <c r="J188" i="136"/>
  <c r="J187" i="136"/>
  <c r="J186" i="136"/>
  <c r="J185" i="136"/>
  <c r="J184" i="136"/>
  <c r="J183" i="136"/>
  <c r="J182" i="136"/>
  <c r="J181" i="136"/>
  <c r="J180" i="136"/>
  <c r="J179" i="136"/>
  <c r="J178" i="136"/>
  <c r="J177" i="136"/>
  <c r="J176" i="136"/>
  <c r="J175" i="136"/>
  <c r="J174" i="136"/>
  <c r="J173" i="136"/>
  <c r="J172" i="136"/>
  <c r="J171" i="136"/>
  <c r="J170" i="136"/>
  <c r="J169" i="136"/>
  <c r="J168" i="136"/>
  <c r="J167" i="136"/>
  <c r="J166" i="136"/>
  <c r="J165" i="136"/>
  <c r="J164" i="136"/>
  <c r="J163" i="136"/>
  <c r="J162" i="136"/>
  <c r="J161" i="136"/>
  <c r="J160" i="136"/>
  <c r="J159" i="136"/>
  <c r="J158" i="136"/>
  <c r="J157" i="136"/>
  <c r="J156" i="136"/>
  <c r="J155" i="136"/>
  <c r="J154" i="136"/>
  <c r="J153" i="136"/>
  <c r="J152" i="136"/>
  <c r="J151" i="136"/>
  <c r="J150" i="136"/>
  <c r="J149" i="136"/>
  <c r="J148" i="136"/>
  <c r="J147" i="136"/>
  <c r="J146" i="136"/>
  <c r="J145" i="136"/>
  <c r="J144" i="136"/>
  <c r="J143" i="136"/>
  <c r="J142" i="136"/>
  <c r="J141" i="136"/>
  <c r="J140" i="136"/>
  <c r="J139" i="136"/>
  <c r="J138" i="136"/>
  <c r="J137" i="136"/>
  <c r="J136" i="136"/>
  <c r="J135" i="136"/>
  <c r="J134" i="136"/>
  <c r="J133" i="136"/>
  <c r="J132" i="136"/>
  <c r="J131" i="136"/>
  <c r="J130" i="136"/>
  <c r="J129" i="136"/>
  <c r="J128" i="136"/>
  <c r="J127" i="136"/>
  <c r="J126" i="136"/>
  <c r="J125" i="136"/>
  <c r="J124" i="136"/>
  <c r="J123" i="136"/>
  <c r="J122" i="136"/>
  <c r="J121" i="136"/>
  <c r="J120" i="136"/>
  <c r="J119" i="136"/>
  <c r="J118" i="136"/>
  <c r="J117" i="136"/>
  <c r="J116" i="136"/>
  <c r="J115" i="136"/>
  <c r="J114" i="136"/>
  <c r="J113" i="136"/>
  <c r="J112" i="136"/>
  <c r="J111" i="136"/>
  <c r="J110" i="136"/>
  <c r="J109" i="136"/>
  <c r="J108" i="136"/>
  <c r="J107" i="136"/>
  <c r="J106" i="136"/>
  <c r="J105" i="136"/>
  <c r="J104" i="136"/>
  <c r="J103" i="136"/>
  <c r="J102" i="136"/>
  <c r="J101" i="136"/>
  <c r="J100" i="136"/>
  <c r="J99" i="136"/>
  <c r="J98" i="136"/>
  <c r="J97" i="136"/>
  <c r="J96" i="136"/>
  <c r="J95" i="136"/>
  <c r="J94" i="136"/>
  <c r="J93" i="136"/>
  <c r="J92" i="136"/>
  <c r="J91" i="136"/>
  <c r="J90" i="136"/>
  <c r="J89" i="136"/>
  <c r="J88" i="136"/>
  <c r="J87" i="136"/>
  <c r="J86" i="136"/>
  <c r="J85" i="136"/>
  <c r="J84" i="136"/>
  <c r="J83" i="136"/>
  <c r="J82" i="136"/>
  <c r="J81" i="136"/>
  <c r="J80" i="136"/>
  <c r="J79" i="136"/>
  <c r="J78" i="136"/>
  <c r="J77" i="136"/>
  <c r="J76" i="136"/>
  <c r="J75" i="136"/>
  <c r="J74" i="136"/>
  <c r="J73" i="136"/>
  <c r="J72" i="136"/>
  <c r="J71" i="136"/>
  <c r="J70" i="136"/>
  <c r="J69" i="136"/>
  <c r="J68" i="136"/>
  <c r="J67" i="136"/>
  <c r="J66" i="136"/>
  <c r="J65" i="136"/>
  <c r="J64" i="136"/>
  <c r="J63" i="136"/>
  <c r="J62" i="136"/>
  <c r="J61" i="136"/>
  <c r="J60" i="136"/>
  <c r="J59" i="136"/>
  <c r="J58" i="136"/>
  <c r="J57" i="136"/>
  <c r="J56" i="136"/>
  <c r="J55" i="136"/>
  <c r="J54" i="136"/>
  <c r="J53" i="136"/>
  <c r="J52" i="136"/>
  <c r="J51" i="136"/>
  <c r="J50" i="136"/>
  <c r="J49" i="136"/>
  <c r="J48" i="136"/>
  <c r="J47" i="136"/>
  <c r="J46" i="136"/>
  <c r="J45" i="136"/>
  <c r="J44" i="136"/>
  <c r="J43" i="136"/>
  <c r="J42" i="136"/>
  <c r="J41" i="136"/>
  <c r="J40" i="136"/>
  <c r="J39" i="136"/>
  <c r="J38" i="136"/>
  <c r="J37" i="136"/>
  <c r="J36" i="136"/>
  <c r="J35" i="136"/>
  <c r="J34" i="136"/>
  <c r="J33" i="136"/>
  <c r="J32" i="136"/>
  <c r="J31" i="136"/>
  <c r="J30" i="136"/>
  <c r="J29" i="136"/>
  <c r="J28" i="136"/>
  <c r="J27" i="136"/>
  <c r="J26" i="136"/>
  <c r="J25" i="136"/>
  <c r="J24" i="136"/>
  <c r="J23" i="136"/>
  <c r="J22" i="136"/>
  <c r="J21" i="136"/>
  <c r="O20" i="136"/>
  <c r="J20" i="136"/>
  <c r="O19" i="136"/>
  <c r="J19" i="136"/>
  <c r="O18" i="136"/>
  <c r="J18" i="136"/>
  <c r="O17" i="136"/>
  <c r="J17" i="136"/>
  <c r="O16" i="136"/>
  <c r="J16" i="136"/>
  <c r="O15" i="136"/>
  <c r="J15" i="136"/>
  <c r="O14" i="136"/>
  <c r="J14" i="136"/>
  <c r="O13" i="136"/>
  <c r="J13" i="136"/>
  <c r="O12" i="136"/>
  <c r="J12" i="136"/>
  <c r="O11" i="136"/>
  <c r="J11" i="136"/>
  <c r="O10" i="136"/>
  <c r="J10" i="136"/>
  <c r="O9" i="136"/>
  <c r="J9" i="136"/>
  <c r="O8" i="136"/>
  <c r="O7" i="136" s="1"/>
  <c r="H3" i="136" s="1"/>
  <c r="H4" i="136" s="1"/>
  <c r="J8" i="136"/>
  <c r="I7" i="136"/>
  <c r="H7" i="136"/>
  <c r="J7" i="136" s="1"/>
  <c r="H2" i="136"/>
  <c r="B1" i="136"/>
  <c r="J20" i="135"/>
  <c r="H19" i="135"/>
  <c r="J19" i="135" s="1"/>
  <c r="H18" i="135"/>
  <c r="J18" i="135"/>
  <c r="H17" i="135"/>
  <c r="J17" i="135"/>
  <c r="H16" i="135"/>
  <c r="J16" i="135" s="1"/>
  <c r="H15" i="135"/>
  <c r="H14" i="135"/>
  <c r="J14" i="135" s="1"/>
  <c r="H13" i="135"/>
  <c r="J13" i="135" s="1"/>
  <c r="J12" i="135"/>
  <c r="H12" i="135"/>
  <c r="H11" i="135"/>
  <c r="J11" i="135" s="1"/>
  <c r="H10" i="135"/>
  <c r="H2" i="135" s="1"/>
  <c r="J10" i="135"/>
  <c r="H9" i="135"/>
  <c r="J9" i="135"/>
  <c r="H8" i="135"/>
  <c r="J8" i="135" s="1"/>
  <c r="L7" i="135"/>
  <c r="K7" i="135"/>
  <c r="I7" i="135"/>
  <c r="B1" i="135"/>
  <c r="J65" i="132"/>
  <c r="J64" i="132"/>
  <c r="J63" i="132"/>
  <c r="J62" i="132"/>
  <c r="J61" i="132"/>
  <c r="J60" i="132"/>
  <c r="J59" i="132"/>
  <c r="J58" i="132"/>
  <c r="J57" i="132"/>
  <c r="J56" i="132"/>
  <c r="J55" i="132"/>
  <c r="J54" i="132"/>
  <c r="J53" i="132"/>
  <c r="J52" i="132"/>
  <c r="J51" i="132"/>
  <c r="J50" i="132"/>
  <c r="J49" i="132"/>
  <c r="J48" i="132"/>
  <c r="J47" i="132"/>
  <c r="J46" i="132"/>
  <c r="J45" i="132"/>
  <c r="J44" i="132"/>
  <c r="J43" i="132"/>
  <c r="J42" i="132"/>
  <c r="J41" i="132"/>
  <c r="J40" i="132"/>
  <c r="J39" i="132"/>
  <c r="J38" i="132"/>
  <c r="J37" i="132"/>
  <c r="J36" i="132"/>
  <c r="J35" i="132"/>
  <c r="J34" i="132"/>
  <c r="J33" i="132"/>
  <c r="J32" i="132"/>
  <c r="J31" i="132"/>
  <c r="J30" i="132"/>
  <c r="J29" i="132"/>
  <c r="J28" i="132"/>
  <c r="J27" i="132"/>
  <c r="J26" i="132"/>
  <c r="J25" i="132"/>
  <c r="J24" i="132"/>
  <c r="J23" i="132"/>
  <c r="J22" i="132"/>
  <c r="J21" i="132"/>
  <c r="J20" i="132"/>
  <c r="J19" i="132"/>
  <c r="J18" i="132"/>
  <c r="J17" i="132"/>
  <c r="J16" i="132"/>
  <c r="J15" i="132"/>
  <c r="J14" i="132"/>
  <c r="J13" i="132"/>
  <c r="J12" i="132"/>
  <c r="J11" i="132"/>
  <c r="J10" i="132"/>
  <c r="J9" i="132"/>
  <c r="J8" i="132"/>
  <c r="J7" i="132"/>
  <c r="J6" i="132"/>
  <c r="I5" i="132"/>
  <c r="H5" i="132"/>
  <c r="J5" i="132" s="1"/>
  <c r="H2" i="132"/>
  <c r="B1" i="132"/>
  <c r="J65" i="131"/>
  <c r="J64" i="131"/>
  <c r="J63" i="131"/>
  <c r="J62" i="131"/>
  <c r="J61" i="131"/>
  <c r="J60" i="131"/>
  <c r="J59" i="131"/>
  <c r="J58" i="131"/>
  <c r="J57" i="131"/>
  <c r="J56" i="131"/>
  <c r="J55" i="131"/>
  <c r="J54" i="131"/>
  <c r="J53" i="131"/>
  <c r="J52" i="131"/>
  <c r="J51" i="131"/>
  <c r="J50" i="131"/>
  <c r="J49" i="131"/>
  <c r="J48" i="131"/>
  <c r="J47" i="131"/>
  <c r="J46" i="131"/>
  <c r="J45" i="131"/>
  <c r="J44" i="131"/>
  <c r="J43" i="131"/>
  <c r="J42" i="131"/>
  <c r="J41" i="131"/>
  <c r="J40" i="131"/>
  <c r="J39" i="131"/>
  <c r="J38" i="131"/>
  <c r="J37" i="131"/>
  <c r="J36" i="131"/>
  <c r="J35" i="131"/>
  <c r="J34" i="131"/>
  <c r="J33" i="131"/>
  <c r="J32" i="131"/>
  <c r="J31" i="131"/>
  <c r="J30" i="131"/>
  <c r="J29" i="131"/>
  <c r="J28" i="131"/>
  <c r="J27" i="131"/>
  <c r="J26" i="131"/>
  <c r="J25" i="131"/>
  <c r="J24" i="131"/>
  <c r="J23" i="131"/>
  <c r="J22" i="131"/>
  <c r="J21" i="131"/>
  <c r="J20" i="131"/>
  <c r="J19" i="131"/>
  <c r="J18" i="131"/>
  <c r="J17" i="131"/>
  <c r="J16" i="131"/>
  <c r="J15" i="131"/>
  <c r="J14" i="131"/>
  <c r="J13" i="131"/>
  <c r="J12" i="131"/>
  <c r="J11" i="131"/>
  <c r="J10" i="131"/>
  <c r="J9" i="131"/>
  <c r="J8" i="131"/>
  <c r="J7" i="131"/>
  <c r="J6" i="131"/>
  <c r="I5" i="131"/>
  <c r="J5" i="131" s="1"/>
  <c r="H5" i="131"/>
  <c r="H2" i="131"/>
  <c r="B1" i="131"/>
  <c r="J357" i="130"/>
  <c r="J356" i="130"/>
  <c r="J355" i="130"/>
  <c r="J354" i="130"/>
  <c r="J353" i="130"/>
  <c r="J352" i="130"/>
  <c r="J351" i="130"/>
  <c r="J350" i="130"/>
  <c r="J349" i="130"/>
  <c r="J348" i="130"/>
  <c r="J347" i="130"/>
  <c r="J346" i="130"/>
  <c r="J345" i="130"/>
  <c r="J344" i="130"/>
  <c r="J343" i="130"/>
  <c r="J342" i="130"/>
  <c r="J341" i="130"/>
  <c r="J340" i="130"/>
  <c r="J339" i="130"/>
  <c r="J338" i="130"/>
  <c r="J337" i="130"/>
  <c r="J336" i="130"/>
  <c r="J335" i="130"/>
  <c r="J334" i="130"/>
  <c r="J333" i="130"/>
  <c r="J332" i="130"/>
  <c r="J331" i="130"/>
  <c r="J330" i="130"/>
  <c r="J329" i="130"/>
  <c r="J328" i="130"/>
  <c r="J327" i="130"/>
  <c r="J326" i="130"/>
  <c r="J325" i="130"/>
  <c r="J324" i="130"/>
  <c r="J323" i="130"/>
  <c r="J322" i="130"/>
  <c r="J321" i="130"/>
  <c r="J320" i="130"/>
  <c r="J319" i="130"/>
  <c r="J318" i="130"/>
  <c r="J317" i="130"/>
  <c r="J316" i="130"/>
  <c r="J315" i="130"/>
  <c r="J314" i="130"/>
  <c r="J313" i="130"/>
  <c r="J312" i="130"/>
  <c r="J311" i="130"/>
  <c r="J310" i="130"/>
  <c r="J309" i="130"/>
  <c r="J308" i="130"/>
  <c r="J307" i="130"/>
  <c r="J306" i="130"/>
  <c r="J305" i="130"/>
  <c r="J304" i="130"/>
  <c r="J303" i="130"/>
  <c r="J302" i="130"/>
  <c r="J301" i="130"/>
  <c r="J300" i="130"/>
  <c r="J299" i="130"/>
  <c r="J298" i="130"/>
  <c r="J297" i="130"/>
  <c r="J296" i="130"/>
  <c r="J295" i="130"/>
  <c r="J294" i="130"/>
  <c r="J293" i="130"/>
  <c r="J292" i="130"/>
  <c r="J291" i="130"/>
  <c r="J290" i="130"/>
  <c r="J289" i="130"/>
  <c r="J288" i="130"/>
  <c r="J287" i="130"/>
  <c r="J286" i="130"/>
  <c r="J285" i="130"/>
  <c r="J284" i="130"/>
  <c r="J283" i="130"/>
  <c r="J282" i="130"/>
  <c r="J281" i="130"/>
  <c r="J280" i="130"/>
  <c r="J279" i="130"/>
  <c r="J278" i="130"/>
  <c r="J277" i="130"/>
  <c r="J276" i="130"/>
  <c r="J275" i="130"/>
  <c r="J274" i="130"/>
  <c r="J273" i="130"/>
  <c r="J272" i="130"/>
  <c r="J271" i="130"/>
  <c r="J270" i="130"/>
  <c r="J269" i="130"/>
  <c r="J268" i="130"/>
  <c r="J267" i="130"/>
  <c r="J266" i="130"/>
  <c r="J265" i="130"/>
  <c r="J264" i="130"/>
  <c r="J263" i="130"/>
  <c r="J262" i="130"/>
  <c r="J261" i="130"/>
  <c r="J260" i="130"/>
  <c r="J259" i="130"/>
  <c r="J258" i="130"/>
  <c r="J257" i="130"/>
  <c r="J256" i="130"/>
  <c r="J255" i="130"/>
  <c r="J254" i="130"/>
  <c r="J253" i="130"/>
  <c r="J252" i="130"/>
  <c r="J251" i="130"/>
  <c r="J250" i="130"/>
  <c r="J249" i="130"/>
  <c r="J248" i="130"/>
  <c r="J247" i="130"/>
  <c r="J246" i="130"/>
  <c r="J245" i="130"/>
  <c r="J244" i="130"/>
  <c r="J243" i="130"/>
  <c r="J242" i="130"/>
  <c r="J241" i="130"/>
  <c r="J240" i="130"/>
  <c r="J239" i="130"/>
  <c r="J238" i="130"/>
  <c r="J237" i="130"/>
  <c r="J236" i="130"/>
  <c r="J235" i="130"/>
  <c r="J234" i="130"/>
  <c r="J233" i="130"/>
  <c r="J232" i="130"/>
  <c r="J231" i="130"/>
  <c r="J230" i="130"/>
  <c r="J229" i="130"/>
  <c r="J228" i="130"/>
  <c r="J227" i="130"/>
  <c r="J226" i="130"/>
  <c r="J225" i="130"/>
  <c r="J224" i="130"/>
  <c r="J223" i="130"/>
  <c r="J222" i="130"/>
  <c r="J221" i="130"/>
  <c r="J220" i="130"/>
  <c r="J219" i="130"/>
  <c r="J218" i="130"/>
  <c r="J217" i="130"/>
  <c r="J216" i="130"/>
  <c r="J215" i="130"/>
  <c r="J214" i="130"/>
  <c r="J213" i="130"/>
  <c r="J212" i="130"/>
  <c r="J211" i="130"/>
  <c r="J210" i="130"/>
  <c r="J209" i="130"/>
  <c r="J208" i="130"/>
  <c r="J207" i="130"/>
  <c r="J206" i="130"/>
  <c r="J205" i="130"/>
  <c r="J204" i="130"/>
  <c r="J203" i="130"/>
  <c r="J202" i="130"/>
  <c r="J201" i="130"/>
  <c r="J200" i="130"/>
  <c r="J199" i="130"/>
  <c r="J198" i="130"/>
  <c r="J197" i="130"/>
  <c r="J196" i="130"/>
  <c r="J195" i="130"/>
  <c r="J194" i="130"/>
  <c r="J193" i="130"/>
  <c r="J192" i="130"/>
  <c r="J191" i="130"/>
  <c r="J190" i="130"/>
  <c r="J189" i="130"/>
  <c r="J188" i="130"/>
  <c r="J187" i="130"/>
  <c r="J186" i="130"/>
  <c r="J185" i="130"/>
  <c r="J184" i="130"/>
  <c r="J183" i="130"/>
  <c r="J182" i="130"/>
  <c r="J181" i="130"/>
  <c r="J180" i="130"/>
  <c r="J179" i="130"/>
  <c r="J178" i="130"/>
  <c r="J177" i="130"/>
  <c r="J176" i="130"/>
  <c r="J175" i="130"/>
  <c r="J174" i="130"/>
  <c r="J173" i="130"/>
  <c r="J172" i="130"/>
  <c r="J171" i="130"/>
  <c r="J170" i="130"/>
  <c r="J169" i="130"/>
  <c r="J168" i="130"/>
  <c r="J167" i="130"/>
  <c r="J166" i="130"/>
  <c r="J165" i="130"/>
  <c r="J164" i="130"/>
  <c r="J163" i="130"/>
  <c r="J162" i="130"/>
  <c r="J161" i="130"/>
  <c r="J160" i="130"/>
  <c r="J159" i="130"/>
  <c r="J158" i="130"/>
  <c r="J157" i="130"/>
  <c r="J156" i="130"/>
  <c r="J155" i="130"/>
  <c r="J154" i="130"/>
  <c r="J153" i="130"/>
  <c r="J152" i="130"/>
  <c r="J151" i="130"/>
  <c r="J150" i="130"/>
  <c r="J149" i="130"/>
  <c r="J148" i="130"/>
  <c r="J147" i="130"/>
  <c r="J146" i="130"/>
  <c r="J145" i="130"/>
  <c r="J144" i="130"/>
  <c r="J143" i="130"/>
  <c r="J142" i="130"/>
  <c r="J141" i="130"/>
  <c r="J140" i="130"/>
  <c r="J139" i="130"/>
  <c r="J138" i="130"/>
  <c r="J137" i="130"/>
  <c r="J136" i="130"/>
  <c r="J135" i="130"/>
  <c r="J134" i="130"/>
  <c r="J133" i="130"/>
  <c r="J132" i="130"/>
  <c r="J131" i="130"/>
  <c r="J130" i="130"/>
  <c r="J129" i="130"/>
  <c r="J128" i="130"/>
  <c r="J127" i="130"/>
  <c r="J126" i="130"/>
  <c r="J125" i="130"/>
  <c r="J124" i="130"/>
  <c r="J123" i="130"/>
  <c r="J122" i="130"/>
  <c r="J121" i="130"/>
  <c r="J120" i="130"/>
  <c r="J119" i="130"/>
  <c r="J118" i="130"/>
  <c r="J117" i="130"/>
  <c r="J116" i="130"/>
  <c r="J115" i="130"/>
  <c r="J114" i="130"/>
  <c r="J113" i="130"/>
  <c r="J112" i="130"/>
  <c r="J111" i="130"/>
  <c r="J110" i="130"/>
  <c r="J109" i="130"/>
  <c r="J108" i="130"/>
  <c r="J107" i="130"/>
  <c r="J106" i="130"/>
  <c r="J105" i="130"/>
  <c r="J104" i="130"/>
  <c r="J103" i="130"/>
  <c r="J102" i="130"/>
  <c r="J101" i="130"/>
  <c r="J100" i="130"/>
  <c r="J99" i="130"/>
  <c r="J98" i="130"/>
  <c r="J97" i="130"/>
  <c r="J96" i="130"/>
  <c r="J95" i="130"/>
  <c r="J94" i="130"/>
  <c r="J93" i="130"/>
  <c r="J92" i="130"/>
  <c r="J91" i="130"/>
  <c r="J90" i="130"/>
  <c r="J89" i="130"/>
  <c r="J88" i="130"/>
  <c r="J87" i="130"/>
  <c r="J86" i="130"/>
  <c r="J85" i="130"/>
  <c r="J84" i="130"/>
  <c r="J83" i="130"/>
  <c r="J82" i="130"/>
  <c r="J81" i="130"/>
  <c r="J80" i="130"/>
  <c r="J79" i="130"/>
  <c r="J78" i="130"/>
  <c r="J77" i="130"/>
  <c r="J76" i="130"/>
  <c r="J75" i="130"/>
  <c r="J74" i="130"/>
  <c r="J73" i="130"/>
  <c r="J72" i="130"/>
  <c r="J71" i="130"/>
  <c r="J70" i="130"/>
  <c r="J69" i="130"/>
  <c r="J68" i="130"/>
  <c r="J67" i="130"/>
  <c r="J66" i="130"/>
  <c r="J65" i="130"/>
  <c r="J64" i="130"/>
  <c r="J63" i="130"/>
  <c r="J62" i="130"/>
  <c r="J61" i="130"/>
  <c r="J60" i="130"/>
  <c r="J59" i="130"/>
  <c r="J58" i="130"/>
  <c r="J57" i="130"/>
  <c r="J56" i="130"/>
  <c r="J55" i="130"/>
  <c r="J54" i="130"/>
  <c r="J53" i="130"/>
  <c r="J52" i="130"/>
  <c r="J51" i="130"/>
  <c r="J50" i="130"/>
  <c r="J49" i="130"/>
  <c r="J48" i="130"/>
  <c r="J47" i="130"/>
  <c r="J46" i="130"/>
  <c r="J45" i="130"/>
  <c r="J44" i="130"/>
  <c r="J43" i="130"/>
  <c r="J42" i="130"/>
  <c r="J41" i="130"/>
  <c r="J40" i="130"/>
  <c r="J39" i="130"/>
  <c r="J38" i="130"/>
  <c r="J37" i="130"/>
  <c r="J36" i="130"/>
  <c r="J35" i="130"/>
  <c r="J34" i="130"/>
  <c r="J33" i="130"/>
  <c r="J32" i="130"/>
  <c r="J31" i="130"/>
  <c r="J30" i="130"/>
  <c r="J29" i="130"/>
  <c r="J28" i="130"/>
  <c r="J27" i="130"/>
  <c r="J26" i="130"/>
  <c r="J25" i="130"/>
  <c r="J24" i="130"/>
  <c r="J23" i="130"/>
  <c r="J22" i="130"/>
  <c r="J21" i="130"/>
  <c r="O20" i="130"/>
  <c r="J20" i="130"/>
  <c r="O19" i="130"/>
  <c r="J19" i="130"/>
  <c r="O18" i="130"/>
  <c r="J18" i="130"/>
  <c r="O17" i="130"/>
  <c r="J17" i="130"/>
  <c r="O16" i="130"/>
  <c r="J16" i="130"/>
  <c r="O15" i="130"/>
  <c r="J15" i="130"/>
  <c r="O14" i="130"/>
  <c r="J14" i="130"/>
  <c r="O13" i="130"/>
  <c r="J13" i="130"/>
  <c r="O12" i="130"/>
  <c r="J12" i="130"/>
  <c r="O11" i="130"/>
  <c r="J11" i="130"/>
  <c r="O10" i="130"/>
  <c r="J10" i="130"/>
  <c r="O9" i="130"/>
  <c r="J9" i="130"/>
  <c r="O8" i="130"/>
  <c r="O7" i="130" s="1"/>
  <c r="H3" i="130" s="1"/>
  <c r="H4" i="130" s="1"/>
  <c r="J8" i="130"/>
  <c r="I7" i="130"/>
  <c r="H7" i="130"/>
  <c r="J7" i="130" s="1"/>
  <c r="H2" i="130"/>
  <c r="B1" i="130"/>
  <c r="J357" i="129"/>
  <c r="J356" i="129"/>
  <c r="J355" i="129"/>
  <c r="J354" i="129"/>
  <c r="J353" i="129"/>
  <c r="J352" i="129"/>
  <c r="J351" i="129"/>
  <c r="J350" i="129"/>
  <c r="J349" i="129"/>
  <c r="J348" i="129"/>
  <c r="J347" i="129"/>
  <c r="J346" i="129"/>
  <c r="J345" i="129"/>
  <c r="J344" i="129"/>
  <c r="J343" i="129"/>
  <c r="J342" i="129"/>
  <c r="J341" i="129"/>
  <c r="J340" i="129"/>
  <c r="J339" i="129"/>
  <c r="J338" i="129"/>
  <c r="J337" i="129"/>
  <c r="J336" i="129"/>
  <c r="J335" i="129"/>
  <c r="J334" i="129"/>
  <c r="J333" i="129"/>
  <c r="J332" i="129"/>
  <c r="J331" i="129"/>
  <c r="J330" i="129"/>
  <c r="J329" i="129"/>
  <c r="J328" i="129"/>
  <c r="J327" i="129"/>
  <c r="J326" i="129"/>
  <c r="J325" i="129"/>
  <c r="J324" i="129"/>
  <c r="J323" i="129"/>
  <c r="J322" i="129"/>
  <c r="J321" i="129"/>
  <c r="J320" i="129"/>
  <c r="J319" i="129"/>
  <c r="J318" i="129"/>
  <c r="J317" i="129"/>
  <c r="J316" i="129"/>
  <c r="J315" i="129"/>
  <c r="J314" i="129"/>
  <c r="J313" i="129"/>
  <c r="J312" i="129"/>
  <c r="J311" i="129"/>
  <c r="J310" i="129"/>
  <c r="J309" i="129"/>
  <c r="J308" i="129"/>
  <c r="J307" i="129"/>
  <c r="J306" i="129"/>
  <c r="J305" i="129"/>
  <c r="J304" i="129"/>
  <c r="J303" i="129"/>
  <c r="J302" i="129"/>
  <c r="J301" i="129"/>
  <c r="J300" i="129"/>
  <c r="J299" i="129"/>
  <c r="J298" i="129"/>
  <c r="J297" i="129"/>
  <c r="J296" i="129"/>
  <c r="J295" i="129"/>
  <c r="J294" i="129"/>
  <c r="J293" i="129"/>
  <c r="J292" i="129"/>
  <c r="J291" i="129"/>
  <c r="J290" i="129"/>
  <c r="J289" i="129"/>
  <c r="J288" i="129"/>
  <c r="J287" i="129"/>
  <c r="J286" i="129"/>
  <c r="J285" i="129"/>
  <c r="J284" i="129"/>
  <c r="J283" i="129"/>
  <c r="J282" i="129"/>
  <c r="J281" i="129"/>
  <c r="J280" i="129"/>
  <c r="J279" i="129"/>
  <c r="J278" i="129"/>
  <c r="J277" i="129"/>
  <c r="J276" i="129"/>
  <c r="J275" i="129"/>
  <c r="J274" i="129"/>
  <c r="J273" i="129"/>
  <c r="J272" i="129"/>
  <c r="J271" i="129"/>
  <c r="J270" i="129"/>
  <c r="J269" i="129"/>
  <c r="J268" i="129"/>
  <c r="J267" i="129"/>
  <c r="J266" i="129"/>
  <c r="J265" i="129"/>
  <c r="J264" i="129"/>
  <c r="J263" i="129"/>
  <c r="J262" i="129"/>
  <c r="J261" i="129"/>
  <c r="J260" i="129"/>
  <c r="J259" i="129"/>
  <c r="J258" i="129"/>
  <c r="J257" i="129"/>
  <c r="J256" i="129"/>
  <c r="J255" i="129"/>
  <c r="J254" i="129"/>
  <c r="J253" i="129"/>
  <c r="J252" i="129"/>
  <c r="J251" i="129"/>
  <c r="J250" i="129"/>
  <c r="J249" i="129"/>
  <c r="J248" i="129"/>
  <c r="J247" i="129"/>
  <c r="J246" i="129"/>
  <c r="J245" i="129"/>
  <c r="J244" i="129"/>
  <c r="J243" i="129"/>
  <c r="J242" i="129"/>
  <c r="J241" i="129"/>
  <c r="J240" i="129"/>
  <c r="J239" i="129"/>
  <c r="J238" i="129"/>
  <c r="J237" i="129"/>
  <c r="J236" i="129"/>
  <c r="J235" i="129"/>
  <c r="J234" i="129"/>
  <c r="J233" i="129"/>
  <c r="J232" i="129"/>
  <c r="J231" i="129"/>
  <c r="J230" i="129"/>
  <c r="J229" i="129"/>
  <c r="J228" i="129"/>
  <c r="J227" i="129"/>
  <c r="J226" i="129"/>
  <c r="J225" i="129"/>
  <c r="J224" i="129"/>
  <c r="J223" i="129"/>
  <c r="J222" i="129"/>
  <c r="J221" i="129"/>
  <c r="J220" i="129"/>
  <c r="J219" i="129"/>
  <c r="J218" i="129"/>
  <c r="J217" i="129"/>
  <c r="J216" i="129"/>
  <c r="J215" i="129"/>
  <c r="J214" i="129"/>
  <c r="J213" i="129"/>
  <c r="J212" i="129"/>
  <c r="J211" i="129"/>
  <c r="J210" i="129"/>
  <c r="J209" i="129"/>
  <c r="J208" i="129"/>
  <c r="J207" i="129"/>
  <c r="J206" i="129"/>
  <c r="J205" i="129"/>
  <c r="J204" i="129"/>
  <c r="J203" i="129"/>
  <c r="J202" i="129"/>
  <c r="J201" i="129"/>
  <c r="J200" i="129"/>
  <c r="J199" i="129"/>
  <c r="J198" i="129"/>
  <c r="J197" i="129"/>
  <c r="J196" i="129"/>
  <c r="J195" i="129"/>
  <c r="J194" i="129"/>
  <c r="J193" i="129"/>
  <c r="J192" i="129"/>
  <c r="J191" i="129"/>
  <c r="J190" i="129"/>
  <c r="J189" i="129"/>
  <c r="J188" i="129"/>
  <c r="J187" i="129"/>
  <c r="J186" i="129"/>
  <c r="J185" i="129"/>
  <c r="J184" i="129"/>
  <c r="J183" i="129"/>
  <c r="J182" i="129"/>
  <c r="J181" i="129"/>
  <c r="J180" i="129"/>
  <c r="J179" i="129"/>
  <c r="J178" i="129"/>
  <c r="J177" i="129"/>
  <c r="J176" i="129"/>
  <c r="J175" i="129"/>
  <c r="J174" i="129"/>
  <c r="J173" i="129"/>
  <c r="J172" i="129"/>
  <c r="J171" i="129"/>
  <c r="J170" i="129"/>
  <c r="J169" i="129"/>
  <c r="J168" i="129"/>
  <c r="J167" i="129"/>
  <c r="J166" i="129"/>
  <c r="J165" i="129"/>
  <c r="J164" i="129"/>
  <c r="J163" i="129"/>
  <c r="J162" i="129"/>
  <c r="J161" i="129"/>
  <c r="J160" i="129"/>
  <c r="J159" i="129"/>
  <c r="J158" i="129"/>
  <c r="J157" i="129"/>
  <c r="J156" i="129"/>
  <c r="J155" i="129"/>
  <c r="J154" i="129"/>
  <c r="J153" i="129"/>
  <c r="J152" i="129"/>
  <c r="J151" i="129"/>
  <c r="J150" i="129"/>
  <c r="J149" i="129"/>
  <c r="J148" i="129"/>
  <c r="J147" i="129"/>
  <c r="J146" i="129"/>
  <c r="J145" i="129"/>
  <c r="J144" i="129"/>
  <c r="J143" i="129"/>
  <c r="J142" i="129"/>
  <c r="J141" i="129"/>
  <c r="J140" i="129"/>
  <c r="J139" i="129"/>
  <c r="J138" i="129"/>
  <c r="J137" i="129"/>
  <c r="J136" i="129"/>
  <c r="J135" i="129"/>
  <c r="J134" i="129"/>
  <c r="J133" i="129"/>
  <c r="J132" i="129"/>
  <c r="J131" i="129"/>
  <c r="J130" i="129"/>
  <c r="J129" i="129"/>
  <c r="J128" i="129"/>
  <c r="J127" i="129"/>
  <c r="J126" i="129"/>
  <c r="J125" i="129"/>
  <c r="J124" i="129"/>
  <c r="J123" i="129"/>
  <c r="J122" i="129"/>
  <c r="J121" i="129"/>
  <c r="J120" i="129"/>
  <c r="J119" i="129"/>
  <c r="J118" i="129"/>
  <c r="J117" i="129"/>
  <c r="J116" i="129"/>
  <c r="J115" i="129"/>
  <c r="J114" i="129"/>
  <c r="J113" i="129"/>
  <c r="J112" i="129"/>
  <c r="J111" i="129"/>
  <c r="J110" i="129"/>
  <c r="J109" i="129"/>
  <c r="J108" i="129"/>
  <c r="J107" i="129"/>
  <c r="J106" i="129"/>
  <c r="J105" i="129"/>
  <c r="J104" i="129"/>
  <c r="J103" i="129"/>
  <c r="J102" i="129"/>
  <c r="J101" i="129"/>
  <c r="J100" i="129"/>
  <c r="J99" i="129"/>
  <c r="J98" i="129"/>
  <c r="J97" i="129"/>
  <c r="J96" i="129"/>
  <c r="J95" i="129"/>
  <c r="J94" i="129"/>
  <c r="J93" i="129"/>
  <c r="J92" i="129"/>
  <c r="J91" i="129"/>
  <c r="J90" i="129"/>
  <c r="J89" i="129"/>
  <c r="J88" i="129"/>
  <c r="J87" i="129"/>
  <c r="J86" i="129"/>
  <c r="J85" i="129"/>
  <c r="J84" i="129"/>
  <c r="J83" i="129"/>
  <c r="J82" i="129"/>
  <c r="J81" i="129"/>
  <c r="J80" i="129"/>
  <c r="J79" i="129"/>
  <c r="J78" i="129"/>
  <c r="J77" i="129"/>
  <c r="J76" i="129"/>
  <c r="J75" i="129"/>
  <c r="J74" i="129"/>
  <c r="J73" i="129"/>
  <c r="J72" i="129"/>
  <c r="J71" i="129"/>
  <c r="J70" i="129"/>
  <c r="J69" i="129"/>
  <c r="J68" i="129"/>
  <c r="J67" i="129"/>
  <c r="J66" i="129"/>
  <c r="J65" i="129"/>
  <c r="J64" i="129"/>
  <c r="J63" i="129"/>
  <c r="J62" i="129"/>
  <c r="J61" i="129"/>
  <c r="J60" i="129"/>
  <c r="J59" i="129"/>
  <c r="J58" i="129"/>
  <c r="J57" i="129"/>
  <c r="J56" i="129"/>
  <c r="J55" i="129"/>
  <c r="J54" i="129"/>
  <c r="J53" i="129"/>
  <c r="J52" i="129"/>
  <c r="J51" i="129"/>
  <c r="J50" i="129"/>
  <c r="J49" i="129"/>
  <c r="J48" i="129"/>
  <c r="J47" i="129"/>
  <c r="J46" i="129"/>
  <c r="J45" i="129"/>
  <c r="J44" i="129"/>
  <c r="J43" i="129"/>
  <c r="J42" i="129"/>
  <c r="J41" i="129"/>
  <c r="J40" i="129"/>
  <c r="J39" i="129"/>
  <c r="J38" i="129"/>
  <c r="J37" i="129"/>
  <c r="J36" i="129"/>
  <c r="J35" i="129"/>
  <c r="J34" i="129"/>
  <c r="J33" i="129"/>
  <c r="J32" i="129"/>
  <c r="J31" i="129"/>
  <c r="J30" i="129"/>
  <c r="J29" i="129"/>
  <c r="J28" i="129"/>
  <c r="J27" i="129"/>
  <c r="J26" i="129"/>
  <c r="J25" i="129"/>
  <c r="J24" i="129"/>
  <c r="J23" i="129"/>
  <c r="J22" i="129"/>
  <c r="J21" i="129"/>
  <c r="J20" i="129"/>
  <c r="J19" i="129"/>
  <c r="J18" i="129"/>
  <c r="J17" i="129"/>
  <c r="J16" i="129"/>
  <c r="M15" i="129"/>
  <c r="J15" i="129"/>
  <c r="M14" i="129"/>
  <c r="J14" i="129"/>
  <c r="M13" i="129"/>
  <c r="J13" i="129"/>
  <c r="M12" i="129"/>
  <c r="J12" i="129"/>
  <c r="M11" i="129"/>
  <c r="J11" i="129"/>
  <c r="M10" i="129"/>
  <c r="J10" i="129"/>
  <c r="M9" i="129"/>
  <c r="J9" i="129"/>
  <c r="M8" i="129"/>
  <c r="M7" i="129" s="1"/>
  <c r="H3" i="129" s="1"/>
  <c r="H4" i="129" s="1"/>
  <c r="J8" i="129"/>
  <c r="L7" i="129"/>
  <c r="K7" i="129"/>
  <c r="I7" i="129"/>
  <c r="H7" i="129"/>
  <c r="J7" i="129"/>
  <c r="H2" i="129"/>
  <c r="B1" i="129"/>
  <c r="J17" i="127"/>
  <c r="J16" i="127"/>
  <c r="J15" i="127"/>
  <c r="J14" i="127"/>
  <c r="J13" i="127"/>
  <c r="J12" i="127"/>
  <c r="J11" i="127"/>
  <c r="J10" i="127"/>
  <c r="J9" i="127"/>
  <c r="J8" i="127"/>
  <c r="I7" i="127"/>
  <c r="H7" i="127"/>
  <c r="J7" i="127" s="1"/>
  <c r="H4" i="127"/>
  <c r="J16" i="126"/>
  <c r="J15" i="126"/>
  <c r="J14" i="126"/>
  <c r="J13" i="126"/>
  <c r="J12" i="126"/>
  <c r="J11" i="126"/>
  <c r="J10" i="126"/>
  <c r="J9" i="126"/>
  <c r="I7" i="126"/>
  <c r="H7" i="126"/>
  <c r="J7" i="126" s="1"/>
  <c r="H4" i="126"/>
  <c r="O21" i="125"/>
  <c r="J21" i="125"/>
  <c r="O20" i="125"/>
  <c r="J20" i="125"/>
  <c r="O19" i="125"/>
  <c r="J19" i="125"/>
  <c r="O18" i="125"/>
  <c r="J18" i="125"/>
  <c r="O17" i="125"/>
  <c r="J17" i="125"/>
  <c r="O16" i="125"/>
  <c r="J16" i="125"/>
  <c r="O15" i="125"/>
  <c r="J15" i="125"/>
  <c r="O14" i="125"/>
  <c r="J14" i="125"/>
  <c r="O13" i="125"/>
  <c r="J13" i="125"/>
  <c r="O12" i="125"/>
  <c r="J12" i="125"/>
  <c r="O11" i="125"/>
  <c r="J11" i="125"/>
  <c r="O10" i="125"/>
  <c r="O9" i="125"/>
  <c r="H5" i="125" s="1"/>
  <c r="H6" i="125" s="1"/>
  <c r="J10" i="125"/>
  <c r="I9" i="125"/>
  <c r="J9" i="125" s="1"/>
  <c r="H9" i="125"/>
  <c r="H4" i="125"/>
  <c r="J22" i="124"/>
  <c r="J21" i="124"/>
  <c r="J20" i="124"/>
  <c r="M19" i="124"/>
  <c r="J19" i="124"/>
  <c r="M18" i="124"/>
  <c r="J18" i="124"/>
  <c r="M17" i="124"/>
  <c r="J17" i="124"/>
  <c r="M16" i="124"/>
  <c r="J16" i="124"/>
  <c r="M15" i="124"/>
  <c r="J15" i="124"/>
  <c r="M14" i="124"/>
  <c r="J14" i="124"/>
  <c r="M13" i="124"/>
  <c r="J13" i="124"/>
  <c r="M11" i="124"/>
  <c r="L11" i="124"/>
  <c r="K11" i="124"/>
  <c r="I11" i="124"/>
  <c r="J11" i="124" s="1"/>
  <c r="H11" i="124"/>
  <c r="M7" i="135"/>
  <c r="H3" i="135" s="1"/>
  <c r="H4" i="135" s="1"/>
  <c r="J15" i="135"/>
  <c r="J65" i="122"/>
  <c r="J64" i="122"/>
  <c r="J63" i="122"/>
  <c r="J62" i="122"/>
  <c r="J61" i="122"/>
  <c r="J60" i="122"/>
  <c r="J59" i="122"/>
  <c r="J58" i="122"/>
  <c r="J57" i="122"/>
  <c r="J56" i="122"/>
  <c r="J55" i="122"/>
  <c r="J54" i="122"/>
  <c r="J53" i="122"/>
  <c r="J52" i="122"/>
  <c r="J51" i="122"/>
  <c r="J50" i="122"/>
  <c r="J49" i="122"/>
  <c r="J48" i="122"/>
  <c r="J47" i="122"/>
  <c r="J46" i="122"/>
  <c r="J45" i="122"/>
  <c r="J44" i="122"/>
  <c r="J43" i="122"/>
  <c r="J42" i="122"/>
  <c r="J41" i="122"/>
  <c r="J40" i="122"/>
  <c r="J39" i="122"/>
  <c r="J38" i="122"/>
  <c r="J37" i="122"/>
  <c r="J36" i="122"/>
  <c r="J35" i="122"/>
  <c r="J34" i="122"/>
  <c r="J33" i="122"/>
  <c r="J32" i="122"/>
  <c r="J31" i="122"/>
  <c r="J30" i="122"/>
  <c r="J29" i="122"/>
  <c r="J28" i="122"/>
  <c r="J27" i="122"/>
  <c r="J26" i="122"/>
  <c r="J25" i="122"/>
  <c r="J24" i="122"/>
  <c r="J23" i="122"/>
  <c r="J22" i="122"/>
  <c r="J21" i="122"/>
  <c r="J20" i="122"/>
  <c r="J19" i="122"/>
  <c r="J18" i="122"/>
  <c r="J17" i="122"/>
  <c r="J16" i="122"/>
  <c r="J15" i="122"/>
  <c r="J14" i="122"/>
  <c r="J13" i="122"/>
  <c r="J12" i="122"/>
  <c r="J11" i="122"/>
  <c r="J10" i="122"/>
  <c r="J9" i="122"/>
  <c r="J8" i="122"/>
  <c r="J7" i="122"/>
  <c r="J6" i="122"/>
  <c r="I5" i="122"/>
  <c r="J5" i="122" s="1"/>
  <c r="H5" i="122"/>
  <c r="H2" i="122"/>
  <c r="B1" i="122"/>
  <c r="J65" i="121"/>
  <c r="J64" i="121"/>
  <c r="J63" i="121"/>
  <c r="J62" i="121"/>
  <c r="J61" i="121"/>
  <c r="J60" i="121"/>
  <c r="J59" i="121"/>
  <c r="J58" i="121"/>
  <c r="J57" i="121"/>
  <c r="J56" i="121"/>
  <c r="J55" i="121"/>
  <c r="J54" i="121"/>
  <c r="J53" i="121"/>
  <c r="J52" i="121"/>
  <c r="J51" i="121"/>
  <c r="J50" i="121"/>
  <c r="J49" i="121"/>
  <c r="J48" i="121"/>
  <c r="J47" i="121"/>
  <c r="J46" i="121"/>
  <c r="J45" i="121"/>
  <c r="J44" i="121"/>
  <c r="J43" i="121"/>
  <c r="J42" i="121"/>
  <c r="J41" i="121"/>
  <c r="J40" i="121"/>
  <c r="J39" i="121"/>
  <c r="J38" i="121"/>
  <c r="J37" i="121"/>
  <c r="J36" i="121"/>
  <c r="J35" i="121"/>
  <c r="J34" i="121"/>
  <c r="J33" i="121"/>
  <c r="J32" i="121"/>
  <c r="J31" i="121"/>
  <c r="J30" i="121"/>
  <c r="J29" i="121"/>
  <c r="J28" i="121"/>
  <c r="J27" i="121"/>
  <c r="J26" i="121"/>
  <c r="J25" i="121"/>
  <c r="J24" i="121"/>
  <c r="J23" i="121"/>
  <c r="J22" i="121"/>
  <c r="J21" i="121"/>
  <c r="J20" i="121"/>
  <c r="J19" i="121"/>
  <c r="J18" i="121"/>
  <c r="J17" i="121"/>
  <c r="J16" i="121"/>
  <c r="J15" i="121"/>
  <c r="J14" i="121"/>
  <c r="J13" i="121"/>
  <c r="J12" i="121"/>
  <c r="J11" i="121"/>
  <c r="J10" i="121"/>
  <c r="J9" i="121"/>
  <c r="J8" i="121"/>
  <c r="J7" i="121"/>
  <c r="J5" i="121"/>
  <c r="I5" i="121"/>
  <c r="H5" i="121"/>
  <c r="H2" i="121"/>
  <c r="B1" i="121"/>
  <c r="J357" i="120"/>
  <c r="J356" i="120"/>
  <c r="J355" i="120"/>
  <c r="J354" i="120"/>
  <c r="J353" i="120"/>
  <c r="J352" i="120"/>
  <c r="J351" i="120"/>
  <c r="J350" i="120"/>
  <c r="J349" i="120"/>
  <c r="J348" i="120"/>
  <c r="J347" i="120"/>
  <c r="J346" i="120"/>
  <c r="J345" i="120"/>
  <c r="J344" i="120"/>
  <c r="J343" i="120"/>
  <c r="J342" i="120"/>
  <c r="J341" i="120"/>
  <c r="J340" i="120"/>
  <c r="J339" i="120"/>
  <c r="J338" i="120"/>
  <c r="J337" i="120"/>
  <c r="J336" i="120"/>
  <c r="J335" i="120"/>
  <c r="J334" i="120"/>
  <c r="J333" i="120"/>
  <c r="J332" i="120"/>
  <c r="J331" i="120"/>
  <c r="J330" i="120"/>
  <c r="J329" i="120"/>
  <c r="J328" i="120"/>
  <c r="J327" i="120"/>
  <c r="J326" i="120"/>
  <c r="J325" i="120"/>
  <c r="J324" i="120"/>
  <c r="J323" i="120"/>
  <c r="J322" i="120"/>
  <c r="J321" i="120"/>
  <c r="J320" i="120"/>
  <c r="J319" i="120"/>
  <c r="J318" i="120"/>
  <c r="J317" i="120"/>
  <c r="J316" i="120"/>
  <c r="J315" i="120"/>
  <c r="J314" i="120"/>
  <c r="J313" i="120"/>
  <c r="J312" i="120"/>
  <c r="J311" i="120"/>
  <c r="J310" i="120"/>
  <c r="J309" i="120"/>
  <c r="J308" i="120"/>
  <c r="J307" i="120"/>
  <c r="J306" i="120"/>
  <c r="J305" i="120"/>
  <c r="J304" i="120"/>
  <c r="J303" i="120"/>
  <c r="J302" i="120"/>
  <c r="J301" i="120"/>
  <c r="J300" i="120"/>
  <c r="J299" i="120"/>
  <c r="J298" i="120"/>
  <c r="J297" i="120"/>
  <c r="J296" i="120"/>
  <c r="J295" i="120"/>
  <c r="J294" i="120"/>
  <c r="J293" i="120"/>
  <c r="J292" i="120"/>
  <c r="J291" i="120"/>
  <c r="J290" i="120"/>
  <c r="J289" i="120"/>
  <c r="J288" i="120"/>
  <c r="J287" i="120"/>
  <c r="J286" i="120"/>
  <c r="J285" i="120"/>
  <c r="J284" i="120"/>
  <c r="J283" i="120"/>
  <c r="J282" i="120"/>
  <c r="J281" i="120"/>
  <c r="J280" i="120"/>
  <c r="J279" i="120"/>
  <c r="J278" i="120"/>
  <c r="J277" i="120"/>
  <c r="J276" i="120"/>
  <c r="J275" i="120"/>
  <c r="J274" i="120"/>
  <c r="J273" i="120"/>
  <c r="J272" i="120"/>
  <c r="J271" i="120"/>
  <c r="J270" i="120"/>
  <c r="J269" i="120"/>
  <c r="J268" i="120"/>
  <c r="J267" i="120"/>
  <c r="J266" i="120"/>
  <c r="J265" i="120"/>
  <c r="J264" i="120"/>
  <c r="J263" i="120"/>
  <c r="J262" i="120"/>
  <c r="J261" i="120"/>
  <c r="J260" i="120"/>
  <c r="J259" i="120"/>
  <c r="J258" i="120"/>
  <c r="J257" i="120"/>
  <c r="J256" i="120"/>
  <c r="J255" i="120"/>
  <c r="J254" i="120"/>
  <c r="J253" i="120"/>
  <c r="J252" i="120"/>
  <c r="J251" i="120"/>
  <c r="J250" i="120"/>
  <c r="J249" i="120"/>
  <c r="J248" i="120"/>
  <c r="J247" i="120"/>
  <c r="J246" i="120"/>
  <c r="J245" i="120"/>
  <c r="J244" i="120"/>
  <c r="J243" i="120"/>
  <c r="J242" i="120"/>
  <c r="J241" i="120"/>
  <c r="J240" i="120"/>
  <c r="J239" i="120"/>
  <c r="J238" i="120"/>
  <c r="J237" i="120"/>
  <c r="J236" i="120"/>
  <c r="J235" i="120"/>
  <c r="J234" i="120"/>
  <c r="J233" i="120"/>
  <c r="J232" i="120"/>
  <c r="J231" i="120"/>
  <c r="J230" i="120"/>
  <c r="J229" i="120"/>
  <c r="J228" i="120"/>
  <c r="J227" i="120"/>
  <c r="J226" i="120"/>
  <c r="J225" i="120"/>
  <c r="J224" i="120"/>
  <c r="J223" i="120"/>
  <c r="J222" i="120"/>
  <c r="J221" i="120"/>
  <c r="J220" i="120"/>
  <c r="J219" i="120"/>
  <c r="J218" i="120"/>
  <c r="J217" i="120"/>
  <c r="J216" i="120"/>
  <c r="J215" i="120"/>
  <c r="J214" i="120"/>
  <c r="J213" i="120"/>
  <c r="J212" i="120"/>
  <c r="J211" i="120"/>
  <c r="J210" i="120"/>
  <c r="J209" i="120"/>
  <c r="J208" i="120"/>
  <c r="J207" i="120"/>
  <c r="J206" i="120"/>
  <c r="J205" i="120"/>
  <c r="J204" i="120"/>
  <c r="J203" i="120"/>
  <c r="J202" i="120"/>
  <c r="J201" i="120"/>
  <c r="J200" i="120"/>
  <c r="J199" i="120"/>
  <c r="J198" i="120"/>
  <c r="J197" i="120"/>
  <c r="J196" i="120"/>
  <c r="J195" i="120"/>
  <c r="J194" i="120"/>
  <c r="J193" i="120"/>
  <c r="J192" i="120"/>
  <c r="J191" i="120"/>
  <c r="J190" i="120"/>
  <c r="J189" i="120"/>
  <c r="J188" i="120"/>
  <c r="J187" i="120"/>
  <c r="J186" i="120"/>
  <c r="J185" i="120"/>
  <c r="J184" i="120"/>
  <c r="J183" i="120"/>
  <c r="J182" i="120"/>
  <c r="J181" i="120"/>
  <c r="J180" i="120"/>
  <c r="J179" i="120"/>
  <c r="J178" i="120"/>
  <c r="J177" i="120"/>
  <c r="J176" i="120"/>
  <c r="J175" i="120"/>
  <c r="J174" i="120"/>
  <c r="J173" i="120"/>
  <c r="J172" i="120"/>
  <c r="J171" i="120"/>
  <c r="J170" i="120"/>
  <c r="J169" i="120"/>
  <c r="J168" i="120"/>
  <c r="J167" i="120"/>
  <c r="J166" i="120"/>
  <c r="J165" i="120"/>
  <c r="J164" i="120"/>
  <c r="J163" i="120"/>
  <c r="J162" i="120"/>
  <c r="J161" i="120"/>
  <c r="J160" i="120"/>
  <c r="J159" i="120"/>
  <c r="J158" i="120"/>
  <c r="J157" i="120"/>
  <c r="J156" i="120"/>
  <c r="J155" i="120"/>
  <c r="J154" i="120"/>
  <c r="J153" i="120"/>
  <c r="J152" i="120"/>
  <c r="J151" i="120"/>
  <c r="J150" i="120"/>
  <c r="J149" i="120"/>
  <c r="J148" i="120"/>
  <c r="J147" i="120"/>
  <c r="J146" i="120"/>
  <c r="J145" i="120"/>
  <c r="J144" i="120"/>
  <c r="J143" i="120"/>
  <c r="J142" i="120"/>
  <c r="J141" i="120"/>
  <c r="J140" i="120"/>
  <c r="J139" i="120"/>
  <c r="J138" i="120"/>
  <c r="J137" i="120"/>
  <c r="J136" i="120"/>
  <c r="J135" i="120"/>
  <c r="J134" i="120"/>
  <c r="J133" i="120"/>
  <c r="J132" i="120"/>
  <c r="J131" i="120"/>
  <c r="J130" i="120"/>
  <c r="J129" i="120"/>
  <c r="J128" i="120"/>
  <c r="J127" i="120"/>
  <c r="J126" i="120"/>
  <c r="J125" i="120"/>
  <c r="J124" i="120"/>
  <c r="J123" i="120"/>
  <c r="J122" i="120"/>
  <c r="J121" i="120"/>
  <c r="J120" i="120"/>
  <c r="J119" i="120"/>
  <c r="J118" i="120"/>
  <c r="J117" i="120"/>
  <c r="J116" i="120"/>
  <c r="J115" i="120"/>
  <c r="J114" i="120"/>
  <c r="J113" i="120"/>
  <c r="J112" i="120"/>
  <c r="J111" i="120"/>
  <c r="J110" i="120"/>
  <c r="J109" i="120"/>
  <c r="J108" i="120"/>
  <c r="J107" i="120"/>
  <c r="J106" i="120"/>
  <c r="J105" i="120"/>
  <c r="J104" i="120"/>
  <c r="J103" i="120"/>
  <c r="J102" i="120"/>
  <c r="J101" i="120"/>
  <c r="J100" i="120"/>
  <c r="J99" i="120"/>
  <c r="J98" i="120"/>
  <c r="J97" i="120"/>
  <c r="J96" i="120"/>
  <c r="J95" i="120"/>
  <c r="J94" i="120"/>
  <c r="J93" i="120"/>
  <c r="J92" i="120"/>
  <c r="J91" i="120"/>
  <c r="J90" i="120"/>
  <c r="J89" i="120"/>
  <c r="J88" i="120"/>
  <c r="J87" i="120"/>
  <c r="J86" i="120"/>
  <c r="J85" i="120"/>
  <c r="J84" i="120"/>
  <c r="J83" i="120"/>
  <c r="J82" i="120"/>
  <c r="J81" i="120"/>
  <c r="J80" i="120"/>
  <c r="J79" i="120"/>
  <c r="J78" i="120"/>
  <c r="J77" i="120"/>
  <c r="J76" i="120"/>
  <c r="J75" i="120"/>
  <c r="J74" i="120"/>
  <c r="J73" i="120"/>
  <c r="J72" i="120"/>
  <c r="J71" i="120"/>
  <c r="J70" i="120"/>
  <c r="J69" i="120"/>
  <c r="J68" i="120"/>
  <c r="J67" i="120"/>
  <c r="J66" i="120"/>
  <c r="J65" i="120"/>
  <c r="J64" i="120"/>
  <c r="J63" i="120"/>
  <c r="J62" i="120"/>
  <c r="J61" i="120"/>
  <c r="J60" i="120"/>
  <c r="J59" i="120"/>
  <c r="J58" i="120"/>
  <c r="J57" i="120"/>
  <c r="J56" i="120"/>
  <c r="J55" i="120"/>
  <c r="J54" i="120"/>
  <c r="J53" i="120"/>
  <c r="J52" i="120"/>
  <c r="J51" i="120"/>
  <c r="J50" i="120"/>
  <c r="J49" i="120"/>
  <c r="J48" i="120"/>
  <c r="J47" i="120"/>
  <c r="J46" i="120"/>
  <c r="J45" i="120"/>
  <c r="J44" i="120"/>
  <c r="J43" i="120"/>
  <c r="J42" i="120"/>
  <c r="J41" i="120"/>
  <c r="J40" i="120"/>
  <c r="J39" i="120"/>
  <c r="J38" i="120"/>
  <c r="J37" i="120"/>
  <c r="J36" i="120"/>
  <c r="J35" i="120"/>
  <c r="J34" i="120"/>
  <c r="J33" i="120"/>
  <c r="J32" i="120"/>
  <c r="J31" i="120"/>
  <c r="J30" i="120"/>
  <c r="J29" i="120"/>
  <c r="J28" i="120"/>
  <c r="J27" i="120"/>
  <c r="J26" i="120"/>
  <c r="J25" i="120"/>
  <c r="J24" i="120"/>
  <c r="J23" i="120"/>
  <c r="J22" i="120"/>
  <c r="J21" i="120"/>
  <c r="O20" i="120"/>
  <c r="J20" i="120"/>
  <c r="O19" i="120"/>
  <c r="J19" i="120"/>
  <c r="O18" i="120"/>
  <c r="J18" i="120"/>
  <c r="O17" i="120"/>
  <c r="J17" i="120"/>
  <c r="O16" i="120"/>
  <c r="J16" i="120"/>
  <c r="O15" i="120"/>
  <c r="J15" i="120"/>
  <c r="O14" i="120"/>
  <c r="J14" i="120"/>
  <c r="O13" i="120"/>
  <c r="J13" i="120"/>
  <c r="O12" i="120"/>
  <c r="J12" i="120"/>
  <c r="O11" i="120"/>
  <c r="J11" i="120"/>
  <c r="O10" i="120"/>
  <c r="J10" i="120"/>
  <c r="O9" i="120"/>
  <c r="O7" i="120" s="1"/>
  <c r="H3" i="120" s="1"/>
  <c r="H4" i="120" s="1"/>
  <c r="J9" i="120"/>
  <c r="O8" i="120"/>
  <c r="J8" i="120"/>
  <c r="I7" i="120"/>
  <c r="H7" i="120"/>
  <c r="J7" i="120" s="1"/>
  <c r="H2" i="120"/>
  <c r="B1" i="120"/>
  <c r="J357" i="119"/>
  <c r="J356" i="119"/>
  <c r="J355" i="119"/>
  <c r="J354" i="119"/>
  <c r="J353" i="119"/>
  <c r="J352" i="119"/>
  <c r="J351" i="119"/>
  <c r="J350" i="119"/>
  <c r="J349" i="119"/>
  <c r="J348" i="119"/>
  <c r="J347" i="119"/>
  <c r="J346" i="119"/>
  <c r="J345" i="119"/>
  <c r="J344" i="119"/>
  <c r="J343" i="119"/>
  <c r="J342" i="119"/>
  <c r="J341" i="119"/>
  <c r="J340" i="119"/>
  <c r="J339" i="119"/>
  <c r="J338" i="119"/>
  <c r="J337" i="119"/>
  <c r="J336" i="119"/>
  <c r="J335" i="119"/>
  <c r="J334" i="119"/>
  <c r="J333" i="119"/>
  <c r="J332" i="119"/>
  <c r="J331" i="119"/>
  <c r="J330" i="119"/>
  <c r="J329" i="119"/>
  <c r="J328" i="119"/>
  <c r="J327" i="119"/>
  <c r="J326" i="119"/>
  <c r="J325" i="119"/>
  <c r="J324" i="119"/>
  <c r="J323" i="119"/>
  <c r="J322" i="119"/>
  <c r="J321" i="119"/>
  <c r="J320" i="119"/>
  <c r="J319" i="119"/>
  <c r="J318" i="119"/>
  <c r="J317" i="119"/>
  <c r="J316" i="119"/>
  <c r="J315" i="119"/>
  <c r="J314" i="119"/>
  <c r="J313" i="119"/>
  <c r="J312" i="119"/>
  <c r="J311" i="119"/>
  <c r="J310" i="119"/>
  <c r="J309" i="119"/>
  <c r="J308" i="119"/>
  <c r="J307" i="119"/>
  <c r="J306" i="119"/>
  <c r="J305" i="119"/>
  <c r="J304" i="119"/>
  <c r="J303" i="119"/>
  <c r="J302" i="119"/>
  <c r="J301" i="119"/>
  <c r="J300" i="119"/>
  <c r="J299" i="119"/>
  <c r="J298" i="119"/>
  <c r="J297" i="119"/>
  <c r="J296" i="119"/>
  <c r="J295" i="119"/>
  <c r="J294" i="119"/>
  <c r="J293" i="119"/>
  <c r="J292" i="119"/>
  <c r="J291" i="119"/>
  <c r="J290" i="119"/>
  <c r="J289" i="119"/>
  <c r="J288" i="119"/>
  <c r="J287" i="119"/>
  <c r="J286" i="119"/>
  <c r="J285" i="119"/>
  <c r="J284" i="119"/>
  <c r="J283" i="119"/>
  <c r="J282" i="119"/>
  <c r="J281" i="119"/>
  <c r="J280" i="119"/>
  <c r="J279" i="119"/>
  <c r="J278" i="119"/>
  <c r="J277" i="119"/>
  <c r="J276" i="119"/>
  <c r="J275" i="119"/>
  <c r="J274" i="119"/>
  <c r="J273" i="119"/>
  <c r="J272" i="119"/>
  <c r="J271" i="119"/>
  <c r="J270" i="119"/>
  <c r="J269" i="119"/>
  <c r="J268" i="119"/>
  <c r="J267" i="119"/>
  <c r="J266" i="119"/>
  <c r="J265" i="119"/>
  <c r="J264" i="119"/>
  <c r="J263" i="119"/>
  <c r="J262" i="119"/>
  <c r="J261" i="119"/>
  <c r="J260" i="119"/>
  <c r="J259" i="119"/>
  <c r="J258" i="119"/>
  <c r="J257" i="119"/>
  <c r="J256" i="119"/>
  <c r="J255" i="119"/>
  <c r="J254" i="119"/>
  <c r="J253" i="119"/>
  <c r="J252" i="119"/>
  <c r="J251" i="119"/>
  <c r="J250" i="119"/>
  <c r="J249" i="119"/>
  <c r="J248" i="119"/>
  <c r="J247" i="119"/>
  <c r="J246" i="119"/>
  <c r="J245" i="119"/>
  <c r="J244" i="119"/>
  <c r="J243" i="119"/>
  <c r="J242" i="119"/>
  <c r="J241" i="119"/>
  <c r="J240" i="119"/>
  <c r="J239" i="119"/>
  <c r="J238" i="119"/>
  <c r="J237" i="119"/>
  <c r="J236" i="119"/>
  <c r="J235" i="119"/>
  <c r="J234" i="119"/>
  <c r="J233" i="119"/>
  <c r="J232" i="119"/>
  <c r="J231" i="119"/>
  <c r="J230" i="119"/>
  <c r="J229" i="119"/>
  <c r="J228" i="119"/>
  <c r="J227" i="119"/>
  <c r="J226" i="119"/>
  <c r="J225" i="119"/>
  <c r="J224" i="119"/>
  <c r="J223" i="119"/>
  <c r="J222" i="119"/>
  <c r="J221" i="119"/>
  <c r="J220" i="119"/>
  <c r="J219" i="119"/>
  <c r="J218" i="119"/>
  <c r="J217" i="119"/>
  <c r="J216" i="119"/>
  <c r="J215" i="119"/>
  <c r="J214" i="119"/>
  <c r="J213" i="119"/>
  <c r="J212" i="119"/>
  <c r="J211" i="119"/>
  <c r="J210" i="119"/>
  <c r="J209" i="119"/>
  <c r="J208" i="119"/>
  <c r="J207" i="119"/>
  <c r="J206" i="119"/>
  <c r="J205" i="119"/>
  <c r="J204" i="119"/>
  <c r="J203" i="119"/>
  <c r="J202" i="119"/>
  <c r="J201" i="119"/>
  <c r="J200" i="119"/>
  <c r="J199" i="119"/>
  <c r="J198" i="119"/>
  <c r="J197" i="119"/>
  <c r="J196" i="119"/>
  <c r="J195" i="119"/>
  <c r="J194" i="119"/>
  <c r="J193" i="119"/>
  <c r="J192" i="119"/>
  <c r="J191" i="119"/>
  <c r="J190" i="119"/>
  <c r="J189" i="119"/>
  <c r="J188" i="119"/>
  <c r="J187" i="119"/>
  <c r="J186" i="119"/>
  <c r="J185" i="119"/>
  <c r="J184" i="119"/>
  <c r="J183" i="119"/>
  <c r="J182" i="119"/>
  <c r="J181" i="119"/>
  <c r="J180" i="119"/>
  <c r="J179" i="119"/>
  <c r="J178" i="119"/>
  <c r="J177" i="119"/>
  <c r="J176" i="119"/>
  <c r="J175" i="119"/>
  <c r="J174" i="119"/>
  <c r="J173" i="119"/>
  <c r="J172" i="119"/>
  <c r="J171" i="119"/>
  <c r="J170" i="119"/>
  <c r="J169" i="119"/>
  <c r="J168" i="119"/>
  <c r="J167" i="119"/>
  <c r="J166" i="119"/>
  <c r="J165" i="119"/>
  <c r="J164" i="119"/>
  <c r="J163" i="119"/>
  <c r="J162" i="119"/>
  <c r="J161" i="119"/>
  <c r="J160" i="119"/>
  <c r="J159" i="119"/>
  <c r="J158" i="119"/>
  <c r="J157" i="119"/>
  <c r="J156" i="119"/>
  <c r="J155" i="119"/>
  <c r="J154" i="119"/>
  <c r="J153" i="119"/>
  <c r="J152" i="119"/>
  <c r="J151" i="119"/>
  <c r="J150" i="119"/>
  <c r="J149" i="119"/>
  <c r="J148" i="119"/>
  <c r="J147" i="119"/>
  <c r="J146" i="119"/>
  <c r="J145" i="119"/>
  <c r="J144" i="119"/>
  <c r="J143" i="119"/>
  <c r="J142" i="119"/>
  <c r="J141" i="119"/>
  <c r="J140" i="119"/>
  <c r="J139" i="119"/>
  <c r="J138" i="119"/>
  <c r="J137" i="119"/>
  <c r="J136" i="119"/>
  <c r="J135" i="119"/>
  <c r="J134" i="119"/>
  <c r="J133" i="119"/>
  <c r="J132" i="119"/>
  <c r="J131" i="119"/>
  <c r="J130" i="119"/>
  <c r="J129" i="119"/>
  <c r="J128" i="119"/>
  <c r="J127" i="119"/>
  <c r="J126" i="119"/>
  <c r="J125" i="119"/>
  <c r="J124" i="119"/>
  <c r="J123" i="119"/>
  <c r="J122" i="119"/>
  <c r="J121" i="119"/>
  <c r="J120" i="119"/>
  <c r="J119" i="119"/>
  <c r="J118" i="119"/>
  <c r="J117" i="119"/>
  <c r="J116" i="119"/>
  <c r="J115" i="119"/>
  <c r="J114" i="119"/>
  <c r="J113" i="119"/>
  <c r="J112" i="119"/>
  <c r="J111" i="119"/>
  <c r="J110" i="119"/>
  <c r="J109" i="119"/>
  <c r="J108" i="119"/>
  <c r="J107" i="119"/>
  <c r="J106" i="119"/>
  <c r="J105" i="119"/>
  <c r="J104" i="119"/>
  <c r="J103" i="119"/>
  <c r="J102" i="119"/>
  <c r="J101" i="119"/>
  <c r="J100" i="119"/>
  <c r="J99" i="119"/>
  <c r="J98" i="119"/>
  <c r="J97" i="119"/>
  <c r="J96" i="119"/>
  <c r="J95" i="119"/>
  <c r="J94" i="119"/>
  <c r="J93" i="119"/>
  <c r="J92" i="119"/>
  <c r="J91" i="119"/>
  <c r="J90" i="119"/>
  <c r="J89" i="119"/>
  <c r="J88" i="119"/>
  <c r="J87" i="119"/>
  <c r="J86" i="119"/>
  <c r="J85" i="119"/>
  <c r="J84" i="119"/>
  <c r="J83" i="119"/>
  <c r="J82" i="119"/>
  <c r="J81" i="119"/>
  <c r="J80" i="119"/>
  <c r="J79" i="119"/>
  <c r="J78" i="119"/>
  <c r="J77" i="119"/>
  <c r="J76" i="119"/>
  <c r="J75" i="119"/>
  <c r="J74" i="119"/>
  <c r="J73" i="119"/>
  <c r="J72" i="119"/>
  <c r="J71" i="119"/>
  <c r="J70" i="119"/>
  <c r="J69" i="119"/>
  <c r="J68" i="119"/>
  <c r="J67" i="119"/>
  <c r="J66" i="119"/>
  <c r="J65" i="119"/>
  <c r="J64" i="119"/>
  <c r="J63" i="119"/>
  <c r="J62" i="119"/>
  <c r="J61" i="119"/>
  <c r="J60" i="119"/>
  <c r="J59" i="119"/>
  <c r="J58" i="119"/>
  <c r="J57" i="119"/>
  <c r="J56" i="119"/>
  <c r="J55" i="119"/>
  <c r="J54" i="119"/>
  <c r="J53" i="119"/>
  <c r="J52" i="119"/>
  <c r="J51" i="119"/>
  <c r="J50" i="119"/>
  <c r="J49" i="119"/>
  <c r="J48" i="119"/>
  <c r="J47" i="119"/>
  <c r="J46" i="119"/>
  <c r="J45" i="119"/>
  <c r="J44" i="119"/>
  <c r="J43" i="119"/>
  <c r="J42" i="119"/>
  <c r="J41" i="119"/>
  <c r="J40" i="119"/>
  <c r="J39" i="119"/>
  <c r="J38" i="119"/>
  <c r="J37" i="119"/>
  <c r="J36" i="119"/>
  <c r="J35" i="119"/>
  <c r="J34" i="119"/>
  <c r="J33" i="119"/>
  <c r="J32" i="119"/>
  <c r="J31" i="119"/>
  <c r="J30" i="119"/>
  <c r="J29" i="119"/>
  <c r="J28" i="119"/>
  <c r="J27" i="119"/>
  <c r="J26" i="119"/>
  <c r="J25" i="119"/>
  <c r="J24" i="119"/>
  <c r="J23" i="119"/>
  <c r="J22" i="119"/>
  <c r="J21" i="119"/>
  <c r="J20" i="119"/>
  <c r="J19" i="119"/>
  <c r="J18" i="119"/>
  <c r="J17" i="119"/>
  <c r="J16" i="119"/>
  <c r="M15" i="119"/>
  <c r="J15" i="119"/>
  <c r="M14" i="119"/>
  <c r="J14" i="119"/>
  <c r="M13" i="119"/>
  <c r="J13" i="119"/>
  <c r="J8" i="119"/>
  <c r="L7" i="119"/>
  <c r="K7" i="119"/>
  <c r="I7" i="119"/>
  <c r="H7" i="119"/>
  <c r="H2" i="119"/>
  <c r="B1" i="119"/>
  <c r="J65" i="115"/>
  <c r="J64" i="115"/>
  <c r="J63" i="115"/>
  <c r="J62" i="115"/>
  <c r="J61" i="115"/>
  <c r="J60" i="115"/>
  <c r="J59" i="115"/>
  <c r="J58" i="115"/>
  <c r="J57" i="115"/>
  <c r="J56" i="115"/>
  <c r="J55" i="115"/>
  <c r="J54" i="115"/>
  <c r="J53" i="115"/>
  <c r="J52" i="115"/>
  <c r="J51" i="115"/>
  <c r="J50" i="115"/>
  <c r="J49" i="115"/>
  <c r="J48" i="115"/>
  <c r="J47" i="115"/>
  <c r="J46" i="115"/>
  <c r="J45" i="115"/>
  <c r="J44" i="115"/>
  <c r="J43" i="115"/>
  <c r="J42" i="115"/>
  <c r="J41" i="115"/>
  <c r="J40" i="115"/>
  <c r="J39" i="115"/>
  <c r="J38" i="115"/>
  <c r="J37" i="115"/>
  <c r="J36" i="115"/>
  <c r="J35" i="115"/>
  <c r="J34" i="115"/>
  <c r="J33" i="115"/>
  <c r="J32" i="115"/>
  <c r="J31" i="115"/>
  <c r="J30" i="115"/>
  <c r="J29" i="115"/>
  <c r="J28" i="115"/>
  <c r="J27" i="115"/>
  <c r="J26" i="115"/>
  <c r="J25" i="115"/>
  <c r="J24" i="115"/>
  <c r="J23" i="115"/>
  <c r="J22" i="115"/>
  <c r="J21" i="115"/>
  <c r="J20" i="115"/>
  <c r="J19" i="115"/>
  <c r="J18" i="115"/>
  <c r="J17" i="115"/>
  <c r="J16" i="115"/>
  <c r="J15" i="115"/>
  <c r="J14" i="115"/>
  <c r="J13" i="115"/>
  <c r="J12" i="115"/>
  <c r="J11" i="115"/>
  <c r="J10" i="115"/>
  <c r="J9" i="115"/>
  <c r="J8" i="115"/>
  <c r="J7" i="115"/>
  <c r="J6" i="115"/>
  <c r="I5" i="115"/>
  <c r="J5" i="115"/>
  <c r="H5" i="115"/>
  <c r="H2" i="115"/>
  <c r="B1" i="115"/>
  <c r="J65" i="114"/>
  <c r="J64" i="114"/>
  <c r="J63" i="114"/>
  <c r="J62" i="114"/>
  <c r="J61" i="114"/>
  <c r="J60" i="114"/>
  <c r="J59" i="114"/>
  <c r="J58" i="114"/>
  <c r="J57" i="114"/>
  <c r="J56" i="114"/>
  <c r="J55" i="114"/>
  <c r="J54" i="114"/>
  <c r="J53" i="114"/>
  <c r="J52" i="114"/>
  <c r="J51" i="114"/>
  <c r="J50" i="114"/>
  <c r="J49" i="114"/>
  <c r="J48" i="114"/>
  <c r="J47" i="114"/>
  <c r="J46" i="114"/>
  <c r="J45" i="114"/>
  <c r="J44" i="114"/>
  <c r="J43" i="114"/>
  <c r="J42" i="114"/>
  <c r="J41" i="114"/>
  <c r="J40" i="114"/>
  <c r="J39" i="114"/>
  <c r="J38" i="114"/>
  <c r="J37" i="114"/>
  <c r="J36" i="114"/>
  <c r="J35" i="114"/>
  <c r="J34" i="114"/>
  <c r="J33" i="114"/>
  <c r="J32" i="114"/>
  <c r="J31" i="114"/>
  <c r="J30" i="114"/>
  <c r="J29" i="114"/>
  <c r="J28" i="114"/>
  <c r="J27" i="114"/>
  <c r="J26" i="114"/>
  <c r="J25" i="114"/>
  <c r="J24" i="114"/>
  <c r="J23" i="114"/>
  <c r="J22" i="114"/>
  <c r="J21" i="114"/>
  <c r="J20" i="114"/>
  <c r="J19" i="114"/>
  <c r="J18" i="114"/>
  <c r="J17" i="114"/>
  <c r="J16" i="114"/>
  <c r="J15" i="114"/>
  <c r="J14" i="114"/>
  <c r="J13" i="114"/>
  <c r="J12" i="114"/>
  <c r="J11" i="114"/>
  <c r="J10" i="114"/>
  <c r="J9" i="114"/>
  <c r="J8" i="114"/>
  <c r="J7" i="114"/>
  <c r="J6" i="114"/>
  <c r="I5" i="114"/>
  <c r="J5" i="114" s="1"/>
  <c r="H5" i="114"/>
  <c r="H2" i="114"/>
  <c r="B1" i="114"/>
  <c r="J357" i="113"/>
  <c r="J356" i="113"/>
  <c r="J355" i="113"/>
  <c r="J354" i="113"/>
  <c r="J353" i="113"/>
  <c r="J352" i="113"/>
  <c r="J351" i="113"/>
  <c r="J350" i="113"/>
  <c r="J349" i="113"/>
  <c r="J348" i="113"/>
  <c r="J347" i="113"/>
  <c r="J346" i="113"/>
  <c r="J345" i="113"/>
  <c r="J344" i="113"/>
  <c r="J343" i="113"/>
  <c r="J342" i="113"/>
  <c r="J341" i="113"/>
  <c r="J340" i="113"/>
  <c r="J339" i="113"/>
  <c r="J338" i="113"/>
  <c r="J337" i="113"/>
  <c r="J336" i="113"/>
  <c r="J335" i="113"/>
  <c r="J334" i="113"/>
  <c r="J333" i="113"/>
  <c r="J332" i="113"/>
  <c r="J331" i="113"/>
  <c r="J330" i="113"/>
  <c r="J329" i="113"/>
  <c r="J328" i="113"/>
  <c r="J327" i="113"/>
  <c r="J326" i="113"/>
  <c r="J325" i="113"/>
  <c r="J324" i="113"/>
  <c r="J323" i="113"/>
  <c r="J322" i="113"/>
  <c r="J321" i="113"/>
  <c r="J320" i="113"/>
  <c r="J319" i="113"/>
  <c r="J318" i="113"/>
  <c r="J317" i="113"/>
  <c r="J316" i="113"/>
  <c r="J315" i="113"/>
  <c r="J314" i="113"/>
  <c r="J313" i="113"/>
  <c r="J312" i="113"/>
  <c r="J311" i="113"/>
  <c r="J310" i="113"/>
  <c r="J309" i="113"/>
  <c r="J308" i="113"/>
  <c r="J307" i="113"/>
  <c r="J306" i="113"/>
  <c r="J305" i="113"/>
  <c r="J304" i="113"/>
  <c r="J303" i="113"/>
  <c r="J302" i="113"/>
  <c r="J301" i="113"/>
  <c r="J300" i="113"/>
  <c r="J299" i="113"/>
  <c r="J298" i="113"/>
  <c r="J297" i="113"/>
  <c r="J296" i="113"/>
  <c r="J295" i="113"/>
  <c r="J294" i="113"/>
  <c r="J293" i="113"/>
  <c r="J292" i="113"/>
  <c r="J291" i="113"/>
  <c r="J290" i="113"/>
  <c r="J289" i="113"/>
  <c r="J288" i="113"/>
  <c r="J287" i="113"/>
  <c r="J286" i="113"/>
  <c r="J285" i="113"/>
  <c r="J284" i="113"/>
  <c r="J283" i="113"/>
  <c r="J282" i="113"/>
  <c r="J281" i="113"/>
  <c r="J280" i="113"/>
  <c r="J279" i="113"/>
  <c r="J278" i="113"/>
  <c r="J277" i="113"/>
  <c r="J276" i="113"/>
  <c r="J275" i="113"/>
  <c r="J274" i="113"/>
  <c r="J273" i="113"/>
  <c r="J272" i="113"/>
  <c r="J271" i="113"/>
  <c r="J270" i="113"/>
  <c r="J269" i="113"/>
  <c r="J268" i="113"/>
  <c r="J267" i="113"/>
  <c r="J266" i="113"/>
  <c r="J265" i="113"/>
  <c r="J264" i="113"/>
  <c r="J263" i="113"/>
  <c r="J262" i="113"/>
  <c r="J261" i="113"/>
  <c r="J260" i="113"/>
  <c r="J259" i="113"/>
  <c r="J258" i="113"/>
  <c r="J257" i="113"/>
  <c r="J256" i="113"/>
  <c r="J255" i="113"/>
  <c r="J254" i="113"/>
  <c r="J253" i="113"/>
  <c r="J252" i="113"/>
  <c r="J251" i="113"/>
  <c r="J250" i="113"/>
  <c r="J249" i="113"/>
  <c r="J248" i="113"/>
  <c r="J247" i="113"/>
  <c r="J246" i="113"/>
  <c r="J245" i="113"/>
  <c r="J244" i="113"/>
  <c r="J243" i="113"/>
  <c r="J242" i="113"/>
  <c r="J241" i="113"/>
  <c r="J240" i="113"/>
  <c r="J239" i="113"/>
  <c r="J238" i="113"/>
  <c r="J237" i="113"/>
  <c r="J236" i="113"/>
  <c r="J235" i="113"/>
  <c r="J234" i="113"/>
  <c r="J233" i="113"/>
  <c r="J232" i="113"/>
  <c r="J231" i="113"/>
  <c r="J230" i="113"/>
  <c r="J229" i="113"/>
  <c r="J228" i="113"/>
  <c r="J227" i="113"/>
  <c r="J226" i="113"/>
  <c r="J225" i="113"/>
  <c r="J224" i="113"/>
  <c r="J223" i="113"/>
  <c r="J222" i="113"/>
  <c r="J221" i="113"/>
  <c r="J220" i="113"/>
  <c r="J219" i="113"/>
  <c r="J218" i="113"/>
  <c r="J217" i="113"/>
  <c r="J216" i="113"/>
  <c r="J215" i="113"/>
  <c r="J214" i="113"/>
  <c r="J213" i="113"/>
  <c r="J212" i="113"/>
  <c r="J211" i="113"/>
  <c r="J210" i="113"/>
  <c r="J209" i="113"/>
  <c r="J208" i="113"/>
  <c r="J207" i="113"/>
  <c r="J206" i="113"/>
  <c r="J205" i="113"/>
  <c r="J204" i="113"/>
  <c r="J203" i="113"/>
  <c r="J202" i="113"/>
  <c r="J201" i="113"/>
  <c r="J200" i="113"/>
  <c r="J199" i="113"/>
  <c r="J198" i="113"/>
  <c r="J197" i="113"/>
  <c r="J196" i="113"/>
  <c r="J195" i="113"/>
  <c r="J194" i="113"/>
  <c r="J193" i="113"/>
  <c r="J192" i="113"/>
  <c r="J191" i="113"/>
  <c r="J190" i="113"/>
  <c r="J189" i="113"/>
  <c r="J188" i="113"/>
  <c r="J187" i="113"/>
  <c r="J186" i="113"/>
  <c r="J185" i="113"/>
  <c r="J184" i="113"/>
  <c r="J183" i="113"/>
  <c r="J182" i="113"/>
  <c r="J181" i="113"/>
  <c r="J180" i="113"/>
  <c r="J179" i="113"/>
  <c r="J178" i="113"/>
  <c r="J177" i="113"/>
  <c r="J176" i="113"/>
  <c r="J175" i="113"/>
  <c r="J174" i="113"/>
  <c r="J173" i="113"/>
  <c r="J172" i="113"/>
  <c r="J171" i="113"/>
  <c r="J170" i="113"/>
  <c r="J169" i="113"/>
  <c r="J168" i="113"/>
  <c r="J167" i="113"/>
  <c r="J166" i="113"/>
  <c r="J165" i="113"/>
  <c r="J164" i="113"/>
  <c r="J163" i="113"/>
  <c r="J162" i="113"/>
  <c r="J161" i="113"/>
  <c r="J160" i="113"/>
  <c r="J159" i="113"/>
  <c r="J158" i="113"/>
  <c r="J157" i="113"/>
  <c r="J156" i="113"/>
  <c r="J155" i="113"/>
  <c r="J154" i="113"/>
  <c r="J153" i="113"/>
  <c r="J152" i="113"/>
  <c r="J151" i="113"/>
  <c r="J150" i="113"/>
  <c r="J149" i="113"/>
  <c r="J148" i="113"/>
  <c r="J147" i="113"/>
  <c r="J146" i="113"/>
  <c r="J145" i="113"/>
  <c r="J144" i="113"/>
  <c r="J143" i="113"/>
  <c r="J142" i="113"/>
  <c r="J141" i="113"/>
  <c r="J140" i="113"/>
  <c r="J139" i="113"/>
  <c r="J138" i="113"/>
  <c r="J137" i="113"/>
  <c r="J136" i="113"/>
  <c r="J135" i="113"/>
  <c r="J134" i="113"/>
  <c r="J133" i="113"/>
  <c r="J132" i="113"/>
  <c r="J131" i="113"/>
  <c r="J130" i="113"/>
  <c r="J129" i="113"/>
  <c r="J128" i="113"/>
  <c r="J127" i="113"/>
  <c r="J126" i="113"/>
  <c r="J125" i="113"/>
  <c r="J124" i="113"/>
  <c r="J123" i="113"/>
  <c r="J122" i="113"/>
  <c r="J121" i="113"/>
  <c r="J120" i="113"/>
  <c r="J119" i="113"/>
  <c r="J118" i="113"/>
  <c r="J117" i="113"/>
  <c r="J116" i="113"/>
  <c r="J115" i="113"/>
  <c r="J114" i="113"/>
  <c r="J113" i="113"/>
  <c r="J112" i="113"/>
  <c r="J111" i="113"/>
  <c r="J110" i="113"/>
  <c r="J109" i="113"/>
  <c r="J108" i="113"/>
  <c r="J107" i="113"/>
  <c r="J106" i="113"/>
  <c r="J105" i="113"/>
  <c r="J104" i="113"/>
  <c r="J103" i="113"/>
  <c r="J102" i="113"/>
  <c r="J101" i="113"/>
  <c r="J100" i="113"/>
  <c r="J99" i="113"/>
  <c r="J98" i="113"/>
  <c r="J97" i="113"/>
  <c r="J96" i="113"/>
  <c r="J95" i="113"/>
  <c r="J94" i="113"/>
  <c r="J93" i="113"/>
  <c r="J92" i="113"/>
  <c r="J91" i="113"/>
  <c r="J90" i="113"/>
  <c r="J89" i="113"/>
  <c r="J88" i="113"/>
  <c r="J87" i="113"/>
  <c r="J86" i="113"/>
  <c r="J85" i="113"/>
  <c r="J84" i="113"/>
  <c r="J83" i="113"/>
  <c r="J82" i="113"/>
  <c r="J81" i="113"/>
  <c r="J80" i="113"/>
  <c r="J79" i="113"/>
  <c r="J78" i="113"/>
  <c r="J77" i="113"/>
  <c r="J76" i="113"/>
  <c r="J75" i="113"/>
  <c r="J74" i="113"/>
  <c r="J73" i="113"/>
  <c r="J72" i="113"/>
  <c r="J71" i="113"/>
  <c r="J70" i="113"/>
  <c r="J69" i="113"/>
  <c r="J68" i="113"/>
  <c r="J67" i="113"/>
  <c r="J66" i="113"/>
  <c r="J65" i="113"/>
  <c r="J64" i="113"/>
  <c r="J63" i="113"/>
  <c r="J62" i="113"/>
  <c r="J61" i="113"/>
  <c r="J60" i="113"/>
  <c r="J59" i="113"/>
  <c r="J58" i="113"/>
  <c r="J57" i="113"/>
  <c r="J56" i="113"/>
  <c r="J55" i="113"/>
  <c r="J54" i="113"/>
  <c r="J53" i="113"/>
  <c r="J52" i="113"/>
  <c r="J51" i="113"/>
  <c r="J50" i="113"/>
  <c r="J49" i="113"/>
  <c r="J48" i="113"/>
  <c r="J47" i="113"/>
  <c r="J46" i="113"/>
  <c r="J45" i="113"/>
  <c r="J44" i="113"/>
  <c r="J43" i="113"/>
  <c r="J42" i="113"/>
  <c r="J41" i="113"/>
  <c r="J40" i="113"/>
  <c r="J39" i="113"/>
  <c r="J38" i="113"/>
  <c r="J37" i="113"/>
  <c r="J36" i="113"/>
  <c r="J35" i="113"/>
  <c r="J34" i="113"/>
  <c r="J33" i="113"/>
  <c r="J32" i="113"/>
  <c r="J31" i="113"/>
  <c r="J30" i="113"/>
  <c r="J29" i="113"/>
  <c r="J28" i="113"/>
  <c r="J27" i="113"/>
  <c r="J26" i="113"/>
  <c r="J25" i="113"/>
  <c r="J24" i="113"/>
  <c r="J23" i="113"/>
  <c r="J22" i="113"/>
  <c r="J21" i="113"/>
  <c r="O20" i="113"/>
  <c r="J20" i="113"/>
  <c r="O19" i="113"/>
  <c r="J19" i="113"/>
  <c r="O18" i="113"/>
  <c r="J18" i="113"/>
  <c r="O17" i="113"/>
  <c r="J17" i="113"/>
  <c r="O16" i="113"/>
  <c r="J16" i="113"/>
  <c r="O15" i="113"/>
  <c r="J15" i="113"/>
  <c r="O14" i="113"/>
  <c r="J14" i="113"/>
  <c r="O13" i="113"/>
  <c r="J13" i="113"/>
  <c r="O12" i="113"/>
  <c r="J12" i="113"/>
  <c r="O11" i="113"/>
  <c r="J11" i="113"/>
  <c r="O10" i="113"/>
  <c r="J10" i="113"/>
  <c r="O9" i="113"/>
  <c r="J9" i="113"/>
  <c r="O8" i="113"/>
  <c r="O7" i="113" s="1"/>
  <c r="H3" i="113" s="1"/>
  <c r="H4" i="113" s="1"/>
  <c r="J8" i="113"/>
  <c r="I7" i="113"/>
  <c r="H7" i="113"/>
  <c r="J7" i="113" s="1"/>
  <c r="H2" i="113"/>
  <c r="B1" i="113"/>
  <c r="J357" i="112"/>
  <c r="J356" i="112"/>
  <c r="J355" i="112"/>
  <c r="J354" i="112"/>
  <c r="J353" i="112"/>
  <c r="J352" i="112"/>
  <c r="J351" i="112"/>
  <c r="J350" i="112"/>
  <c r="J349" i="112"/>
  <c r="J348" i="112"/>
  <c r="J347" i="112"/>
  <c r="J346" i="112"/>
  <c r="J345" i="112"/>
  <c r="J344" i="112"/>
  <c r="J343" i="112"/>
  <c r="J342" i="112"/>
  <c r="J341" i="112"/>
  <c r="J340" i="112"/>
  <c r="J339" i="112"/>
  <c r="J338" i="112"/>
  <c r="J337" i="112"/>
  <c r="J336" i="112"/>
  <c r="J335" i="112"/>
  <c r="J334" i="112"/>
  <c r="J333" i="112"/>
  <c r="J332" i="112"/>
  <c r="J331" i="112"/>
  <c r="J330" i="112"/>
  <c r="J329" i="112"/>
  <c r="J328" i="112"/>
  <c r="J327" i="112"/>
  <c r="J326" i="112"/>
  <c r="J325" i="112"/>
  <c r="J324" i="112"/>
  <c r="J323" i="112"/>
  <c r="J322" i="112"/>
  <c r="J321" i="112"/>
  <c r="J320" i="112"/>
  <c r="J319" i="112"/>
  <c r="J318" i="112"/>
  <c r="J317" i="112"/>
  <c r="J316" i="112"/>
  <c r="J315" i="112"/>
  <c r="J314" i="112"/>
  <c r="J313" i="112"/>
  <c r="J312" i="112"/>
  <c r="J311" i="112"/>
  <c r="J310" i="112"/>
  <c r="J309" i="112"/>
  <c r="J308" i="112"/>
  <c r="J307" i="112"/>
  <c r="J306" i="112"/>
  <c r="J305" i="112"/>
  <c r="J304" i="112"/>
  <c r="J303" i="112"/>
  <c r="J302" i="112"/>
  <c r="J301" i="112"/>
  <c r="J300" i="112"/>
  <c r="J299" i="112"/>
  <c r="J298" i="112"/>
  <c r="J297" i="112"/>
  <c r="J296" i="112"/>
  <c r="J295" i="112"/>
  <c r="J294" i="112"/>
  <c r="J293" i="112"/>
  <c r="J292" i="112"/>
  <c r="J291" i="112"/>
  <c r="J290" i="112"/>
  <c r="J289" i="112"/>
  <c r="J288" i="112"/>
  <c r="J287" i="112"/>
  <c r="J286" i="112"/>
  <c r="J285" i="112"/>
  <c r="J284" i="112"/>
  <c r="J283" i="112"/>
  <c r="J282" i="112"/>
  <c r="J281" i="112"/>
  <c r="J280" i="112"/>
  <c r="J279" i="112"/>
  <c r="J278" i="112"/>
  <c r="J277" i="112"/>
  <c r="J276" i="112"/>
  <c r="J275" i="112"/>
  <c r="J274" i="112"/>
  <c r="J273" i="112"/>
  <c r="J272" i="112"/>
  <c r="J271" i="112"/>
  <c r="J270" i="112"/>
  <c r="J269" i="112"/>
  <c r="J268" i="112"/>
  <c r="J267" i="112"/>
  <c r="J266" i="112"/>
  <c r="J265" i="112"/>
  <c r="J264" i="112"/>
  <c r="J263" i="112"/>
  <c r="J262" i="112"/>
  <c r="J261" i="112"/>
  <c r="J260" i="112"/>
  <c r="J259" i="112"/>
  <c r="J258" i="112"/>
  <c r="J257" i="112"/>
  <c r="J256" i="112"/>
  <c r="J255" i="112"/>
  <c r="J254" i="112"/>
  <c r="J253" i="112"/>
  <c r="J252" i="112"/>
  <c r="J251" i="112"/>
  <c r="J250" i="112"/>
  <c r="J249" i="112"/>
  <c r="J248" i="112"/>
  <c r="J247" i="112"/>
  <c r="J246" i="112"/>
  <c r="J245" i="112"/>
  <c r="J244" i="112"/>
  <c r="J243" i="112"/>
  <c r="J242" i="112"/>
  <c r="J241" i="112"/>
  <c r="J240" i="112"/>
  <c r="J239" i="112"/>
  <c r="J238" i="112"/>
  <c r="J237" i="112"/>
  <c r="J236" i="112"/>
  <c r="J235" i="112"/>
  <c r="J234" i="112"/>
  <c r="J233" i="112"/>
  <c r="J232" i="112"/>
  <c r="J231" i="112"/>
  <c r="J230" i="112"/>
  <c r="J229" i="112"/>
  <c r="J228" i="112"/>
  <c r="J227" i="112"/>
  <c r="J226" i="112"/>
  <c r="J225" i="112"/>
  <c r="J224" i="112"/>
  <c r="J223" i="112"/>
  <c r="J222" i="112"/>
  <c r="J221" i="112"/>
  <c r="J220" i="112"/>
  <c r="J219" i="112"/>
  <c r="J218" i="112"/>
  <c r="J217" i="112"/>
  <c r="J216" i="112"/>
  <c r="J215" i="112"/>
  <c r="J214" i="112"/>
  <c r="J213" i="112"/>
  <c r="J212" i="112"/>
  <c r="J211" i="112"/>
  <c r="J210" i="112"/>
  <c r="J209" i="112"/>
  <c r="J208" i="112"/>
  <c r="J207" i="112"/>
  <c r="J206" i="112"/>
  <c r="J205" i="112"/>
  <c r="J204" i="112"/>
  <c r="J203" i="112"/>
  <c r="J202" i="112"/>
  <c r="J201" i="112"/>
  <c r="J200" i="112"/>
  <c r="J199" i="112"/>
  <c r="J198" i="112"/>
  <c r="J197" i="112"/>
  <c r="J196" i="112"/>
  <c r="J195" i="112"/>
  <c r="J194" i="112"/>
  <c r="J193" i="112"/>
  <c r="J192" i="112"/>
  <c r="J191" i="112"/>
  <c r="J190" i="112"/>
  <c r="J189" i="112"/>
  <c r="J188" i="112"/>
  <c r="J187" i="112"/>
  <c r="J186" i="112"/>
  <c r="J185" i="112"/>
  <c r="J184" i="112"/>
  <c r="J183" i="112"/>
  <c r="J182" i="112"/>
  <c r="J181" i="112"/>
  <c r="J180" i="112"/>
  <c r="J179" i="112"/>
  <c r="J178" i="112"/>
  <c r="J177" i="112"/>
  <c r="J176" i="112"/>
  <c r="J175" i="112"/>
  <c r="J174" i="112"/>
  <c r="J173" i="112"/>
  <c r="J172" i="112"/>
  <c r="J171" i="112"/>
  <c r="J170" i="112"/>
  <c r="J169" i="112"/>
  <c r="J168" i="112"/>
  <c r="J167" i="112"/>
  <c r="J166" i="112"/>
  <c r="J165" i="112"/>
  <c r="J164" i="112"/>
  <c r="J163" i="112"/>
  <c r="J162" i="112"/>
  <c r="J161" i="112"/>
  <c r="J160" i="112"/>
  <c r="J159" i="112"/>
  <c r="J158" i="112"/>
  <c r="J157" i="112"/>
  <c r="J156" i="112"/>
  <c r="J155" i="112"/>
  <c r="J154" i="112"/>
  <c r="J153" i="112"/>
  <c r="J152" i="112"/>
  <c r="J151" i="112"/>
  <c r="J150" i="112"/>
  <c r="J149" i="112"/>
  <c r="J148" i="112"/>
  <c r="J147" i="112"/>
  <c r="J146" i="112"/>
  <c r="J145" i="112"/>
  <c r="J144" i="112"/>
  <c r="J143" i="112"/>
  <c r="J142" i="112"/>
  <c r="J141" i="112"/>
  <c r="J140" i="112"/>
  <c r="J139" i="112"/>
  <c r="J138" i="112"/>
  <c r="J137" i="112"/>
  <c r="J136" i="112"/>
  <c r="J135" i="112"/>
  <c r="J134" i="112"/>
  <c r="J133" i="112"/>
  <c r="J132" i="112"/>
  <c r="J131" i="112"/>
  <c r="J130" i="112"/>
  <c r="J129" i="112"/>
  <c r="J128" i="112"/>
  <c r="J127" i="112"/>
  <c r="J126" i="112"/>
  <c r="J125" i="112"/>
  <c r="J124" i="112"/>
  <c r="J123" i="112"/>
  <c r="J122" i="112"/>
  <c r="J121" i="112"/>
  <c r="J120" i="112"/>
  <c r="J119" i="112"/>
  <c r="J118" i="112"/>
  <c r="J117" i="112"/>
  <c r="J116" i="112"/>
  <c r="J115" i="112"/>
  <c r="J114" i="112"/>
  <c r="J113" i="112"/>
  <c r="J112" i="112"/>
  <c r="J111" i="112"/>
  <c r="J110" i="112"/>
  <c r="J109" i="112"/>
  <c r="J108" i="112"/>
  <c r="J107" i="112"/>
  <c r="J106" i="112"/>
  <c r="J105" i="112"/>
  <c r="J104" i="112"/>
  <c r="J103" i="112"/>
  <c r="J102" i="112"/>
  <c r="J101" i="112"/>
  <c r="J100" i="112"/>
  <c r="J99" i="112"/>
  <c r="J98" i="112"/>
  <c r="J97" i="112"/>
  <c r="J96" i="112"/>
  <c r="J95" i="112"/>
  <c r="J94" i="112"/>
  <c r="J93" i="112"/>
  <c r="J92" i="112"/>
  <c r="J91" i="112"/>
  <c r="J90" i="112"/>
  <c r="J89" i="112"/>
  <c r="J88" i="112"/>
  <c r="J87" i="112"/>
  <c r="J86" i="112"/>
  <c r="J85" i="112"/>
  <c r="J84" i="112"/>
  <c r="J83" i="112"/>
  <c r="J82" i="112"/>
  <c r="J81" i="112"/>
  <c r="J80" i="112"/>
  <c r="J79" i="112"/>
  <c r="J78" i="112"/>
  <c r="J77" i="112"/>
  <c r="J76" i="112"/>
  <c r="J75" i="112"/>
  <c r="J74" i="112"/>
  <c r="J73" i="112"/>
  <c r="J72" i="112"/>
  <c r="J71" i="112"/>
  <c r="J70" i="112"/>
  <c r="J69" i="112"/>
  <c r="J68" i="112"/>
  <c r="J67" i="112"/>
  <c r="J66" i="112"/>
  <c r="J65" i="112"/>
  <c r="J64" i="112"/>
  <c r="J63" i="112"/>
  <c r="J62" i="112"/>
  <c r="J61" i="112"/>
  <c r="J60" i="112"/>
  <c r="J59" i="112"/>
  <c r="J58" i="112"/>
  <c r="J57" i="112"/>
  <c r="J56" i="112"/>
  <c r="J55" i="112"/>
  <c r="J54" i="112"/>
  <c r="J53" i="112"/>
  <c r="J52" i="112"/>
  <c r="J51" i="112"/>
  <c r="J50" i="112"/>
  <c r="J49" i="112"/>
  <c r="J48" i="112"/>
  <c r="J47" i="112"/>
  <c r="J46" i="112"/>
  <c r="J45" i="112"/>
  <c r="J44" i="112"/>
  <c r="J43" i="112"/>
  <c r="J42" i="112"/>
  <c r="J41" i="112"/>
  <c r="J40" i="112"/>
  <c r="J39" i="112"/>
  <c r="J38" i="112"/>
  <c r="J37" i="112"/>
  <c r="J36" i="112"/>
  <c r="J35" i="112"/>
  <c r="J34" i="112"/>
  <c r="J33" i="112"/>
  <c r="J32" i="112"/>
  <c r="J31" i="112"/>
  <c r="J30" i="112"/>
  <c r="J29" i="112"/>
  <c r="J28" i="112"/>
  <c r="J27" i="112"/>
  <c r="J26" i="112"/>
  <c r="J25" i="112"/>
  <c r="J24" i="112"/>
  <c r="J23" i="112"/>
  <c r="J22" i="112"/>
  <c r="J21" i="112"/>
  <c r="J20" i="112"/>
  <c r="J19" i="112"/>
  <c r="J18" i="112"/>
  <c r="J17" i="112"/>
  <c r="M16" i="112"/>
  <c r="M7" i="112" s="1"/>
  <c r="H3" i="112" s="1"/>
  <c r="H4" i="112" s="1"/>
  <c r="J16" i="112"/>
  <c r="J15" i="112"/>
  <c r="J14" i="112"/>
  <c r="J13" i="112"/>
  <c r="J12" i="112"/>
  <c r="J11" i="112"/>
  <c r="J10" i="112"/>
  <c r="J9" i="112"/>
  <c r="J8" i="112"/>
  <c r="L7" i="112"/>
  <c r="K7" i="112"/>
  <c r="I7" i="112"/>
  <c r="H7" i="112"/>
  <c r="J7" i="112" s="1"/>
  <c r="B1" i="112"/>
  <c r="J65" i="109"/>
  <c r="J64" i="109"/>
  <c r="J63" i="109"/>
  <c r="J62" i="109"/>
  <c r="J61" i="109"/>
  <c r="J60" i="109"/>
  <c r="J59" i="109"/>
  <c r="J58" i="109"/>
  <c r="J57" i="109"/>
  <c r="J56" i="109"/>
  <c r="J55" i="109"/>
  <c r="J54" i="109"/>
  <c r="J53" i="109"/>
  <c r="J52" i="109"/>
  <c r="J51" i="109"/>
  <c r="J50" i="109"/>
  <c r="J49" i="109"/>
  <c r="J48" i="109"/>
  <c r="J47" i="109"/>
  <c r="J46" i="109"/>
  <c r="J45" i="109"/>
  <c r="J44" i="109"/>
  <c r="J43" i="109"/>
  <c r="J42" i="109"/>
  <c r="J41" i="109"/>
  <c r="J40" i="109"/>
  <c r="J39" i="109"/>
  <c r="J38" i="109"/>
  <c r="J37" i="109"/>
  <c r="J36" i="109"/>
  <c r="J35" i="109"/>
  <c r="J34" i="109"/>
  <c r="J33" i="109"/>
  <c r="J32" i="109"/>
  <c r="J31" i="109"/>
  <c r="J30" i="109"/>
  <c r="J29" i="109"/>
  <c r="J28" i="109"/>
  <c r="J27" i="109"/>
  <c r="J26" i="109"/>
  <c r="J25" i="109"/>
  <c r="J24" i="109"/>
  <c r="J23" i="109"/>
  <c r="J22" i="109"/>
  <c r="J21" i="109"/>
  <c r="J20" i="109"/>
  <c r="J19" i="109"/>
  <c r="J18" i="109"/>
  <c r="J17" i="109"/>
  <c r="J16" i="109"/>
  <c r="J15" i="109"/>
  <c r="J14" i="109"/>
  <c r="J13" i="109"/>
  <c r="J12" i="109"/>
  <c r="J11" i="109"/>
  <c r="J10" i="109"/>
  <c r="J9" i="109"/>
  <c r="J8" i="109"/>
  <c r="J7" i="109"/>
  <c r="J6" i="109"/>
  <c r="J5" i="109"/>
  <c r="I5" i="109"/>
  <c r="H5" i="109"/>
  <c r="H2" i="109"/>
  <c r="B1" i="109"/>
  <c r="J65" i="108"/>
  <c r="J64" i="108"/>
  <c r="J63" i="108"/>
  <c r="J62" i="108"/>
  <c r="J61" i="108"/>
  <c r="J60" i="108"/>
  <c r="J59" i="108"/>
  <c r="J58" i="108"/>
  <c r="J57" i="108"/>
  <c r="J56" i="108"/>
  <c r="J55" i="108"/>
  <c r="J54" i="108"/>
  <c r="J53" i="108"/>
  <c r="J52" i="108"/>
  <c r="J51" i="108"/>
  <c r="J50" i="108"/>
  <c r="J49" i="108"/>
  <c r="J48" i="108"/>
  <c r="J47" i="108"/>
  <c r="J46" i="108"/>
  <c r="J45" i="108"/>
  <c r="J44" i="108"/>
  <c r="J43" i="108"/>
  <c r="J42" i="108"/>
  <c r="J41" i="108"/>
  <c r="J40" i="108"/>
  <c r="J39" i="108"/>
  <c r="J38" i="108"/>
  <c r="J37" i="108"/>
  <c r="J36" i="108"/>
  <c r="J35" i="108"/>
  <c r="J34" i="108"/>
  <c r="J33" i="108"/>
  <c r="J32" i="108"/>
  <c r="J31" i="108"/>
  <c r="J30" i="108"/>
  <c r="J29" i="108"/>
  <c r="J28" i="108"/>
  <c r="J27" i="108"/>
  <c r="J26" i="108"/>
  <c r="J25" i="108"/>
  <c r="J24" i="108"/>
  <c r="J23" i="108"/>
  <c r="J22" i="108"/>
  <c r="J21" i="108"/>
  <c r="J20" i="108"/>
  <c r="J19" i="108"/>
  <c r="J18" i="108"/>
  <c r="J17" i="108"/>
  <c r="J16" i="108"/>
  <c r="J15" i="108"/>
  <c r="J14" i="108"/>
  <c r="J13" i="108"/>
  <c r="J12" i="108"/>
  <c r="J11" i="108"/>
  <c r="J10" i="108"/>
  <c r="J9" i="108"/>
  <c r="J8" i="108"/>
  <c r="J7" i="108"/>
  <c r="J6" i="108"/>
  <c r="I5" i="108"/>
  <c r="H5" i="108"/>
  <c r="J5" i="108" s="1"/>
  <c r="H2" i="108"/>
  <c r="B1" i="108"/>
  <c r="J357" i="107"/>
  <c r="J356" i="107"/>
  <c r="J355" i="107"/>
  <c r="J354" i="107"/>
  <c r="J353" i="107"/>
  <c r="J352" i="107"/>
  <c r="J351" i="107"/>
  <c r="J350" i="107"/>
  <c r="J349" i="107"/>
  <c r="J348" i="107"/>
  <c r="J347" i="107"/>
  <c r="J346" i="107"/>
  <c r="J345" i="107"/>
  <c r="J344" i="107"/>
  <c r="J343" i="107"/>
  <c r="J342" i="107"/>
  <c r="J341" i="107"/>
  <c r="J340" i="107"/>
  <c r="J339" i="107"/>
  <c r="J338" i="107"/>
  <c r="J337" i="107"/>
  <c r="J336" i="107"/>
  <c r="J335" i="107"/>
  <c r="J334" i="107"/>
  <c r="J333" i="107"/>
  <c r="J332" i="107"/>
  <c r="J331" i="107"/>
  <c r="J330" i="107"/>
  <c r="J329" i="107"/>
  <c r="J328" i="107"/>
  <c r="J327" i="107"/>
  <c r="J326" i="107"/>
  <c r="J325" i="107"/>
  <c r="J324" i="107"/>
  <c r="J323" i="107"/>
  <c r="J322" i="107"/>
  <c r="J321" i="107"/>
  <c r="J320" i="107"/>
  <c r="J319" i="107"/>
  <c r="J318" i="107"/>
  <c r="J317" i="107"/>
  <c r="J316" i="107"/>
  <c r="J315" i="107"/>
  <c r="J314" i="107"/>
  <c r="J313" i="107"/>
  <c r="J312" i="107"/>
  <c r="J311" i="107"/>
  <c r="J310" i="107"/>
  <c r="J309" i="107"/>
  <c r="J308" i="107"/>
  <c r="J307" i="107"/>
  <c r="J306" i="107"/>
  <c r="J305" i="107"/>
  <c r="J304" i="107"/>
  <c r="J303" i="107"/>
  <c r="J302" i="107"/>
  <c r="J301" i="107"/>
  <c r="J300" i="107"/>
  <c r="J299" i="107"/>
  <c r="J298" i="107"/>
  <c r="J297" i="107"/>
  <c r="J296" i="107"/>
  <c r="J295" i="107"/>
  <c r="J294" i="107"/>
  <c r="J293" i="107"/>
  <c r="J292" i="107"/>
  <c r="J291" i="107"/>
  <c r="J290" i="107"/>
  <c r="J289" i="107"/>
  <c r="J288" i="107"/>
  <c r="J287" i="107"/>
  <c r="J286" i="107"/>
  <c r="J285" i="107"/>
  <c r="J284" i="107"/>
  <c r="J283" i="107"/>
  <c r="J282" i="107"/>
  <c r="J281" i="107"/>
  <c r="J280" i="107"/>
  <c r="J279" i="107"/>
  <c r="J278" i="107"/>
  <c r="J277" i="107"/>
  <c r="J276" i="107"/>
  <c r="J275" i="107"/>
  <c r="J274" i="107"/>
  <c r="J273" i="107"/>
  <c r="J272" i="107"/>
  <c r="J271" i="107"/>
  <c r="J270" i="107"/>
  <c r="J269" i="107"/>
  <c r="J268" i="107"/>
  <c r="J267" i="107"/>
  <c r="J266" i="107"/>
  <c r="J265" i="107"/>
  <c r="J264" i="107"/>
  <c r="J263" i="107"/>
  <c r="J262" i="107"/>
  <c r="J261" i="107"/>
  <c r="J260" i="107"/>
  <c r="J259" i="107"/>
  <c r="J258" i="107"/>
  <c r="J257" i="107"/>
  <c r="J256" i="107"/>
  <c r="J255" i="107"/>
  <c r="J254" i="107"/>
  <c r="J253" i="107"/>
  <c r="J252" i="107"/>
  <c r="J251" i="107"/>
  <c r="J250" i="107"/>
  <c r="J249" i="107"/>
  <c r="J248" i="107"/>
  <c r="J247" i="107"/>
  <c r="J246" i="107"/>
  <c r="J245" i="107"/>
  <c r="J244" i="107"/>
  <c r="J243" i="107"/>
  <c r="J242" i="107"/>
  <c r="J241" i="107"/>
  <c r="J240" i="107"/>
  <c r="J239" i="107"/>
  <c r="J238" i="107"/>
  <c r="J237" i="107"/>
  <c r="J236" i="107"/>
  <c r="J235" i="107"/>
  <c r="J234" i="107"/>
  <c r="J233" i="107"/>
  <c r="J232" i="107"/>
  <c r="J231" i="107"/>
  <c r="J230" i="107"/>
  <c r="J229" i="107"/>
  <c r="J228" i="107"/>
  <c r="J227" i="107"/>
  <c r="J226" i="107"/>
  <c r="J225" i="107"/>
  <c r="J224" i="107"/>
  <c r="J223" i="107"/>
  <c r="J222" i="107"/>
  <c r="J221" i="107"/>
  <c r="J220" i="107"/>
  <c r="J219" i="107"/>
  <c r="J218" i="107"/>
  <c r="J217" i="107"/>
  <c r="J216" i="107"/>
  <c r="J215" i="107"/>
  <c r="J214" i="107"/>
  <c r="J213" i="107"/>
  <c r="J212" i="107"/>
  <c r="J211" i="107"/>
  <c r="J210" i="107"/>
  <c r="J209" i="107"/>
  <c r="J208" i="107"/>
  <c r="J207" i="107"/>
  <c r="J206" i="107"/>
  <c r="J205" i="107"/>
  <c r="J204" i="107"/>
  <c r="J203" i="107"/>
  <c r="J202" i="107"/>
  <c r="J201" i="107"/>
  <c r="J200" i="107"/>
  <c r="J199" i="107"/>
  <c r="J198" i="107"/>
  <c r="J197" i="107"/>
  <c r="J196" i="107"/>
  <c r="J195" i="107"/>
  <c r="J194" i="107"/>
  <c r="J193" i="107"/>
  <c r="J192" i="107"/>
  <c r="J191" i="107"/>
  <c r="J190" i="107"/>
  <c r="J189" i="107"/>
  <c r="J188" i="107"/>
  <c r="J187" i="107"/>
  <c r="J186" i="107"/>
  <c r="J185" i="107"/>
  <c r="J184" i="107"/>
  <c r="J183" i="107"/>
  <c r="J182" i="107"/>
  <c r="J181" i="107"/>
  <c r="J180" i="107"/>
  <c r="J179" i="107"/>
  <c r="J178" i="107"/>
  <c r="J177" i="107"/>
  <c r="J176" i="107"/>
  <c r="J175" i="107"/>
  <c r="J174" i="107"/>
  <c r="J173" i="107"/>
  <c r="J172" i="107"/>
  <c r="J171" i="107"/>
  <c r="J170" i="107"/>
  <c r="J169" i="107"/>
  <c r="J168" i="107"/>
  <c r="J167" i="107"/>
  <c r="J166" i="107"/>
  <c r="J165" i="107"/>
  <c r="J164" i="107"/>
  <c r="J163" i="107"/>
  <c r="J162" i="107"/>
  <c r="J161" i="107"/>
  <c r="J160" i="107"/>
  <c r="J159" i="107"/>
  <c r="J158" i="107"/>
  <c r="J157" i="107"/>
  <c r="J156" i="107"/>
  <c r="J155" i="107"/>
  <c r="J154" i="107"/>
  <c r="J153" i="107"/>
  <c r="J152" i="107"/>
  <c r="J151" i="107"/>
  <c r="J150" i="107"/>
  <c r="J149" i="107"/>
  <c r="J148" i="107"/>
  <c r="J147" i="107"/>
  <c r="J146" i="107"/>
  <c r="J145" i="107"/>
  <c r="J144" i="107"/>
  <c r="J143" i="107"/>
  <c r="J142" i="107"/>
  <c r="J141" i="107"/>
  <c r="J140" i="107"/>
  <c r="J139" i="107"/>
  <c r="J138" i="107"/>
  <c r="J137" i="107"/>
  <c r="J136" i="107"/>
  <c r="J135" i="107"/>
  <c r="J134" i="107"/>
  <c r="J133" i="107"/>
  <c r="J132" i="107"/>
  <c r="J131" i="107"/>
  <c r="J130" i="107"/>
  <c r="J129" i="107"/>
  <c r="J128" i="107"/>
  <c r="J127" i="107"/>
  <c r="J126" i="107"/>
  <c r="J125" i="107"/>
  <c r="J124" i="107"/>
  <c r="J123" i="107"/>
  <c r="J122" i="107"/>
  <c r="J121" i="107"/>
  <c r="J120" i="107"/>
  <c r="J119" i="107"/>
  <c r="J118" i="107"/>
  <c r="J117" i="107"/>
  <c r="J116" i="107"/>
  <c r="J115" i="107"/>
  <c r="J114" i="107"/>
  <c r="J113" i="107"/>
  <c r="J112" i="107"/>
  <c r="J111" i="107"/>
  <c r="J110" i="107"/>
  <c r="J109" i="107"/>
  <c r="J108" i="107"/>
  <c r="J107" i="107"/>
  <c r="J106" i="107"/>
  <c r="J105" i="107"/>
  <c r="J104" i="107"/>
  <c r="J103" i="107"/>
  <c r="J102" i="107"/>
  <c r="J101" i="107"/>
  <c r="J100" i="107"/>
  <c r="J99" i="107"/>
  <c r="J98" i="107"/>
  <c r="J97" i="107"/>
  <c r="J96" i="107"/>
  <c r="J95" i="107"/>
  <c r="J94" i="107"/>
  <c r="J93" i="107"/>
  <c r="J92" i="107"/>
  <c r="J91" i="107"/>
  <c r="J90" i="107"/>
  <c r="J89" i="107"/>
  <c r="J88" i="107"/>
  <c r="J87" i="107"/>
  <c r="J86" i="107"/>
  <c r="J85" i="107"/>
  <c r="J84" i="107"/>
  <c r="J83" i="107"/>
  <c r="J82" i="107"/>
  <c r="J81" i="107"/>
  <c r="J80" i="107"/>
  <c r="J79" i="107"/>
  <c r="J78" i="107"/>
  <c r="J77" i="107"/>
  <c r="J76" i="107"/>
  <c r="J75" i="107"/>
  <c r="J74" i="107"/>
  <c r="J73" i="107"/>
  <c r="J72" i="107"/>
  <c r="J71" i="107"/>
  <c r="J70" i="107"/>
  <c r="J69" i="107"/>
  <c r="J68" i="107"/>
  <c r="J67" i="107"/>
  <c r="J66" i="107"/>
  <c r="J65" i="107"/>
  <c r="J64" i="107"/>
  <c r="J63" i="107"/>
  <c r="J62" i="107"/>
  <c r="J61" i="107"/>
  <c r="J60" i="107"/>
  <c r="J59" i="107"/>
  <c r="J58" i="107"/>
  <c r="J57" i="107"/>
  <c r="J56" i="107"/>
  <c r="J55" i="107"/>
  <c r="J54" i="107"/>
  <c r="J53" i="107"/>
  <c r="J52" i="107"/>
  <c r="J51" i="107"/>
  <c r="J50" i="107"/>
  <c r="J49" i="107"/>
  <c r="J48" i="107"/>
  <c r="J47" i="107"/>
  <c r="J46" i="107"/>
  <c r="J45" i="107"/>
  <c r="J44" i="107"/>
  <c r="J43" i="107"/>
  <c r="J42" i="107"/>
  <c r="J41" i="107"/>
  <c r="J40" i="107"/>
  <c r="J39" i="107"/>
  <c r="J38" i="107"/>
  <c r="J37" i="107"/>
  <c r="J36" i="107"/>
  <c r="J35" i="107"/>
  <c r="J34" i="107"/>
  <c r="J33" i="107"/>
  <c r="J32" i="107"/>
  <c r="J31" i="107"/>
  <c r="J30" i="107"/>
  <c r="J29" i="107"/>
  <c r="J28" i="107"/>
  <c r="J27" i="107"/>
  <c r="J26" i="107"/>
  <c r="J25" i="107"/>
  <c r="J24" i="107"/>
  <c r="J23" i="107"/>
  <c r="J22" i="107"/>
  <c r="J21" i="107"/>
  <c r="O20" i="107"/>
  <c r="J20" i="107"/>
  <c r="O19" i="107"/>
  <c r="J19" i="107"/>
  <c r="O18" i="107"/>
  <c r="J18" i="107"/>
  <c r="O17" i="107"/>
  <c r="J17" i="107"/>
  <c r="O16" i="107"/>
  <c r="J16" i="107"/>
  <c r="O15" i="107"/>
  <c r="J15" i="107"/>
  <c r="O14" i="107"/>
  <c r="J14" i="107"/>
  <c r="O13" i="107"/>
  <c r="J13" i="107"/>
  <c r="O12" i="107"/>
  <c r="J12" i="107"/>
  <c r="O11" i="107"/>
  <c r="J11" i="107"/>
  <c r="O10" i="107"/>
  <c r="J10" i="107"/>
  <c r="O9" i="107"/>
  <c r="O7" i="107" s="1"/>
  <c r="H3" i="107" s="1"/>
  <c r="H4" i="107" s="1"/>
  <c r="J9" i="107"/>
  <c r="O8" i="107"/>
  <c r="J8" i="107"/>
  <c r="I7" i="107"/>
  <c r="H7" i="107"/>
  <c r="J7" i="107" s="1"/>
  <c r="H2" i="107"/>
  <c r="B1" i="107"/>
  <c r="J357" i="106"/>
  <c r="J356" i="106"/>
  <c r="J355" i="106"/>
  <c r="J354" i="106"/>
  <c r="J353" i="106"/>
  <c r="J352" i="106"/>
  <c r="J351" i="106"/>
  <c r="J350" i="106"/>
  <c r="J349" i="106"/>
  <c r="J348" i="106"/>
  <c r="J347" i="106"/>
  <c r="J346" i="106"/>
  <c r="J345" i="106"/>
  <c r="J344" i="106"/>
  <c r="J343" i="106"/>
  <c r="J342" i="106"/>
  <c r="J341" i="106"/>
  <c r="J340" i="106"/>
  <c r="J339" i="106"/>
  <c r="J338" i="106"/>
  <c r="J337" i="106"/>
  <c r="J336" i="106"/>
  <c r="J335" i="106"/>
  <c r="J334" i="106"/>
  <c r="J333" i="106"/>
  <c r="J332" i="106"/>
  <c r="J331" i="106"/>
  <c r="J330" i="106"/>
  <c r="J329" i="106"/>
  <c r="J328" i="106"/>
  <c r="J327" i="106"/>
  <c r="J326" i="106"/>
  <c r="J325" i="106"/>
  <c r="J324" i="106"/>
  <c r="J323" i="106"/>
  <c r="J322" i="106"/>
  <c r="J321" i="106"/>
  <c r="J320" i="106"/>
  <c r="J319" i="106"/>
  <c r="J318" i="106"/>
  <c r="J317" i="106"/>
  <c r="J316" i="106"/>
  <c r="J315" i="106"/>
  <c r="J314" i="106"/>
  <c r="J313" i="106"/>
  <c r="J312" i="106"/>
  <c r="J311" i="106"/>
  <c r="J310" i="106"/>
  <c r="J309" i="106"/>
  <c r="J308" i="106"/>
  <c r="J307" i="106"/>
  <c r="J306" i="106"/>
  <c r="J305" i="106"/>
  <c r="J304" i="106"/>
  <c r="J303" i="106"/>
  <c r="J302" i="106"/>
  <c r="J301" i="106"/>
  <c r="J300" i="106"/>
  <c r="J299" i="106"/>
  <c r="J298" i="106"/>
  <c r="J297" i="106"/>
  <c r="J296" i="106"/>
  <c r="J295" i="106"/>
  <c r="J294" i="106"/>
  <c r="J293" i="106"/>
  <c r="J292" i="106"/>
  <c r="J291" i="106"/>
  <c r="J290" i="106"/>
  <c r="J289" i="106"/>
  <c r="J288" i="106"/>
  <c r="J287" i="106"/>
  <c r="J286" i="106"/>
  <c r="J285" i="106"/>
  <c r="J284" i="106"/>
  <c r="J283" i="106"/>
  <c r="J282" i="106"/>
  <c r="J281" i="106"/>
  <c r="J280" i="106"/>
  <c r="J279" i="106"/>
  <c r="J278" i="106"/>
  <c r="J277" i="106"/>
  <c r="J276" i="106"/>
  <c r="J275" i="106"/>
  <c r="J274" i="106"/>
  <c r="J273" i="106"/>
  <c r="J272" i="106"/>
  <c r="J271" i="106"/>
  <c r="J270" i="106"/>
  <c r="J269" i="106"/>
  <c r="J268" i="106"/>
  <c r="J267" i="106"/>
  <c r="J266" i="106"/>
  <c r="J265" i="106"/>
  <c r="J264" i="106"/>
  <c r="J263" i="106"/>
  <c r="J262" i="106"/>
  <c r="J261" i="106"/>
  <c r="J260" i="106"/>
  <c r="J259" i="106"/>
  <c r="J258" i="106"/>
  <c r="J257" i="106"/>
  <c r="J256" i="106"/>
  <c r="J255" i="106"/>
  <c r="J254" i="106"/>
  <c r="J253" i="106"/>
  <c r="J252" i="106"/>
  <c r="J251" i="106"/>
  <c r="J250" i="106"/>
  <c r="J249" i="106"/>
  <c r="J248" i="106"/>
  <c r="J247" i="106"/>
  <c r="J246" i="106"/>
  <c r="J245" i="106"/>
  <c r="J244" i="106"/>
  <c r="J243" i="106"/>
  <c r="J242" i="106"/>
  <c r="J241" i="106"/>
  <c r="J240" i="106"/>
  <c r="J239" i="106"/>
  <c r="J238" i="106"/>
  <c r="J237" i="106"/>
  <c r="J236" i="106"/>
  <c r="J235" i="106"/>
  <c r="J234" i="106"/>
  <c r="J233" i="106"/>
  <c r="J232" i="106"/>
  <c r="J231" i="106"/>
  <c r="J230" i="106"/>
  <c r="J229" i="106"/>
  <c r="J228" i="106"/>
  <c r="J227" i="106"/>
  <c r="J226" i="106"/>
  <c r="J225" i="106"/>
  <c r="J224" i="106"/>
  <c r="J223" i="106"/>
  <c r="J222" i="106"/>
  <c r="J221" i="106"/>
  <c r="J220" i="106"/>
  <c r="J219" i="106"/>
  <c r="J218" i="106"/>
  <c r="J217" i="106"/>
  <c r="J216" i="106"/>
  <c r="J215" i="106"/>
  <c r="J214" i="106"/>
  <c r="J213" i="106"/>
  <c r="J212" i="106"/>
  <c r="J211" i="106"/>
  <c r="J210" i="106"/>
  <c r="J209" i="106"/>
  <c r="J208" i="106"/>
  <c r="J207" i="106"/>
  <c r="J206" i="106"/>
  <c r="J205" i="106"/>
  <c r="J204" i="106"/>
  <c r="J203" i="106"/>
  <c r="J202" i="106"/>
  <c r="J201" i="106"/>
  <c r="J200" i="106"/>
  <c r="J199" i="106"/>
  <c r="J198" i="106"/>
  <c r="J197" i="106"/>
  <c r="J196" i="106"/>
  <c r="J195" i="106"/>
  <c r="J194" i="106"/>
  <c r="J193" i="106"/>
  <c r="J192" i="106"/>
  <c r="J191" i="106"/>
  <c r="J190" i="106"/>
  <c r="J189" i="106"/>
  <c r="J188" i="106"/>
  <c r="J187" i="106"/>
  <c r="J186" i="106"/>
  <c r="J185" i="106"/>
  <c r="J184" i="106"/>
  <c r="J183" i="106"/>
  <c r="J182" i="106"/>
  <c r="J181" i="106"/>
  <c r="J180" i="106"/>
  <c r="J179" i="106"/>
  <c r="J178" i="106"/>
  <c r="J177" i="106"/>
  <c r="J176" i="106"/>
  <c r="J175" i="106"/>
  <c r="J174" i="106"/>
  <c r="J173" i="106"/>
  <c r="J172" i="106"/>
  <c r="J171" i="106"/>
  <c r="J170" i="106"/>
  <c r="J169" i="106"/>
  <c r="J168" i="106"/>
  <c r="J167" i="106"/>
  <c r="J166" i="106"/>
  <c r="J165" i="106"/>
  <c r="J164" i="106"/>
  <c r="J163" i="106"/>
  <c r="J162" i="106"/>
  <c r="J161" i="106"/>
  <c r="J160" i="106"/>
  <c r="J159" i="106"/>
  <c r="J158" i="106"/>
  <c r="J157" i="106"/>
  <c r="J156" i="106"/>
  <c r="J155" i="106"/>
  <c r="J154" i="106"/>
  <c r="J153" i="106"/>
  <c r="J152" i="106"/>
  <c r="J151" i="106"/>
  <c r="J150" i="106"/>
  <c r="J149" i="106"/>
  <c r="J148" i="106"/>
  <c r="J147" i="106"/>
  <c r="J146" i="106"/>
  <c r="J145" i="106"/>
  <c r="J144" i="106"/>
  <c r="J143" i="106"/>
  <c r="J142" i="106"/>
  <c r="J141" i="106"/>
  <c r="J140" i="106"/>
  <c r="J139" i="106"/>
  <c r="J138" i="106"/>
  <c r="J137" i="106"/>
  <c r="J136" i="106"/>
  <c r="J135" i="106"/>
  <c r="J134" i="106"/>
  <c r="J133" i="106"/>
  <c r="J132" i="106"/>
  <c r="J131" i="106"/>
  <c r="J130" i="106"/>
  <c r="J129" i="106"/>
  <c r="J128" i="106"/>
  <c r="J127" i="106"/>
  <c r="J126" i="106"/>
  <c r="J125" i="106"/>
  <c r="J124" i="106"/>
  <c r="J123" i="106"/>
  <c r="J122" i="106"/>
  <c r="J121" i="106"/>
  <c r="J120" i="106"/>
  <c r="J119" i="106"/>
  <c r="J118" i="106"/>
  <c r="J117" i="106"/>
  <c r="J116" i="106"/>
  <c r="J115" i="106"/>
  <c r="J114" i="106"/>
  <c r="J113" i="106"/>
  <c r="J112" i="106"/>
  <c r="J111" i="106"/>
  <c r="J110" i="106"/>
  <c r="J109" i="106"/>
  <c r="J108" i="106"/>
  <c r="J107" i="106"/>
  <c r="J106" i="106"/>
  <c r="J105" i="106"/>
  <c r="J104" i="106"/>
  <c r="J103" i="106"/>
  <c r="J102" i="106"/>
  <c r="J101" i="106"/>
  <c r="J100" i="106"/>
  <c r="J99" i="106"/>
  <c r="J98" i="106"/>
  <c r="J97" i="106"/>
  <c r="J96" i="106"/>
  <c r="J95" i="106"/>
  <c r="J94" i="106"/>
  <c r="J93" i="106"/>
  <c r="J92" i="106"/>
  <c r="J91" i="106"/>
  <c r="J90" i="106"/>
  <c r="J89" i="106"/>
  <c r="J88" i="106"/>
  <c r="J87" i="106"/>
  <c r="J86" i="106"/>
  <c r="J85" i="106"/>
  <c r="J84" i="106"/>
  <c r="J83" i="106"/>
  <c r="J82" i="106"/>
  <c r="J81" i="106"/>
  <c r="J80" i="106"/>
  <c r="J79" i="106"/>
  <c r="J78" i="106"/>
  <c r="J77" i="106"/>
  <c r="J76" i="106"/>
  <c r="J75" i="106"/>
  <c r="J74" i="106"/>
  <c r="J73" i="106"/>
  <c r="J72" i="106"/>
  <c r="J71" i="106"/>
  <c r="J70" i="106"/>
  <c r="J69" i="106"/>
  <c r="J68" i="106"/>
  <c r="J67" i="106"/>
  <c r="J66" i="106"/>
  <c r="J65" i="106"/>
  <c r="J64" i="106"/>
  <c r="J63" i="106"/>
  <c r="J62" i="106"/>
  <c r="J61" i="106"/>
  <c r="J60" i="106"/>
  <c r="J59" i="106"/>
  <c r="J58" i="106"/>
  <c r="J57" i="106"/>
  <c r="J56" i="106"/>
  <c r="J55" i="106"/>
  <c r="J54" i="106"/>
  <c r="J53" i="106"/>
  <c r="J52" i="106"/>
  <c r="J51" i="106"/>
  <c r="J50" i="106"/>
  <c r="J49" i="106"/>
  <c r="J48" i="106"/>
  <c r="J47" i="106"/>
  <c r="J46" i="106"/>
  <c r="J45" i="106"/>
  <c r="J44" i="106"/>
  <c r="J43" i="106"/>
  <c r="J42" i="106"/>
  <c r="J41" i="106"/>
  <c r="J40" i="106"/>
  <c r="J39" i="106"/>
  <c r="J38" i="106"/>
  <c r="J37" i="106"/>
  <c r="J36" i="106"/>
  <c r="J35" i="106"/>
  <c r="J34" i="106"/>
  <c r="J33" i="106"/>
  <c r="J32" i="106"/>
  <c r="J31" i="106"/>
  <c r="J30" i="106"/>
  <c r="J29" i="106"/>
  <c r="J28" i="106"/>
  <c r="J27" i="106"/>
  <c r="J26" i="106"/>
  <c r="J25" i="106"/>
  <c r="J24" i="106"/>
  <c r="J23" i="106"/>
  <c r="J22" i="106"/>
  <c r="J21" i="106"/>
  <c r="J20" i="106"/>
  <c r="J19" i="106"/>
  <c r="J18" i="106"/>
  <c r="J17" i="106"/>
  <c r="J16" i="106"/>
  <c r="M15" i="106"/>
  <c r="J15" i="106"/>
  <c r="M14" i="106"/>
  <c r="J14" i="106"/>
  <c r="M13" i="106"/>
  <c r="J13" i="106"/>
  <c r="M12" i="106"/>
  <c r="J12" i="106"/>
  <c r="M11" i="106"/>
  <c r="J11" i="106"/>
  <c r="M10" i="106"/>
  <c r="J10" i="106"/>
  <c r="M9" i="106"/>
  <c r="J9" i="106"/>
  <c r="M8" i="106"/>
  <c r="M7" i="106" s="1"/>
  <c r="H3" i="106" s="1"/>
  <c r="H4" i="106" s="1"/>
  <c r="J8" i="106"/>
  <c r="L7" i="106"/>
  <c r="K7" i="106"/>
  <c r="I7" i="106"/>
  <c r="H7" i="106"/>
  <c r="J7" i="106"/>
  <c r="H2" i="106"/>
  <c r="B1" i="106"/>
  <c r="J65" i="103"/>
  <c r="J64" i="103"/>
  <c r="J63" i="103"/>
  <c r="J62" i="103"/>
  <c r="J61" i="103"/>
  <c r="J60" i="103"/>
  <c r="J59" i="103"/>
  <c r="J58" i="103"/>
  <c r="J57" i="103"/>
  <c r="J56" i="103"/>
  <c r="J55" i="103"/>
  <c r="J54" i="103"/>
  <c r="J53" i="103"/>
  <c r="J52" i="103"/>
  <c r="J51" i="103"/>
  <c r="J50" i="103"/>
  <c r="J49" i="103"/>
  <c r="J48" i="103"/>
  <c r="J47" i="103"/>
  <c r="J46" i="103"/>
  <c r="J45" i="103"/>
  <c r="J44" i="103"/>
  <c r="J43" i="103"/>
  <c r="J42" i="103"/>
  <c r="J41" i="103"/>
  <c r="J40" i="103"/>
  <c r="J39" i="103"/>
  <c r="J38" i="103"/>
  <c r="J37" i="103"/>
  <c r="J36" i="103"/>
  <c r="J35" i="103"/>
  <c r="J34" i="103"/>
  <c r="J33" i="103"/>
  <c r="J32" i="103"/>
  <c r="J31" i="103"/>
  <c r="J30" i="103"/>
  <c r="J29" i="103"/>
  <c r="J28" i="103"/>
  <c r="J27" i="103"/>
  <c r="J26" i="103"/>
  <c r="J25" i="103"/>
  <c r="J24" i="103"/>
  <c r="J23" i="103"/>
  <c r="J22" i="103"/>
  <c r="J21" i="103"/>
  <c r="J20" i="103"/>
  <c r="J19" i="103"/>
  <c r="J18" i="103"/>
  <c r="J17" i="103"/>
  <c r="J16" i="103"/>
  <c r="J15" i="103"/>
  <c r="J14" i="103"/>
  <c r="J13" i="103"/>
  <c r="J12" i="103"/>
  <c r="J11" i="103"/>
  <c r="J10" i="103"/>
  <c r="J9" i="103"/>
  <c r="J8" i="103"/>
  <c r="J7" i="103"/>
  <c r="J6" i="103"/>
  <c r="I5" i="103"/>
  <c r="J5" i="103"/>
  <c r="H5" i="103"/>
  <c r="H2" i="103"/>
  <c r="B1" i="103"/>
  <c r="J65" i="102"/>
  <c r="J64" i="102"/>
  <c r="J63" i="102"/>
  <c r="J62" i="102"/>
  <c r="J61" i="102"/>
  <c r="J60" i="102"/>
  <c r="J59" i="102"/>
  <c r="J58" i="102"/>
  <c r="J57" i="102"/>
  <c r="J56" i="102"/>
  <c r="J55" i="102"/>
  <c r="J54" i="102"/>
  <c r="J53" i="102"/>
  <c r="J52" i="102"/>
  <c r="J51" i="102"/>
  <c r="J50" i="102"/>
  <c r="J49" i="102"/>
  <c r="J48" i="102"/>
  <c r="J47" i="102"/>
  <c r="J46" i="102"/>
  <c r="J45" i="102"/>
  <c r="J44" i="102"/>
  <c r="J43" i="102"/>
  <c r="J42" i="102"/>
  <c r="J41" i="102"/>
  <c r="J40" i="102"/>
  <c r="J39" i="102"/>
  <c r="J38" i="102"/>
  <c r="J37" i="102"/>
  <c r="J36" i="102"/>
  <c r="J35" i="102"/>
  <c r="J34" i="102"/>
  <c r="J33" i="102"/>
  <c r="J32" i="102"/>
  <c r="J31" i="102"/>
  <c r="J30" i="102"/>
  <c r="J29" i="102"/>
  <c r="J28" i="102"/>
  <c r="J27" i="102"/>
  <c r="J26" i="102"/>
  <c r="J25" i="102"/>
  <c r="J24" i="102"/>
  <c r="J23" i="102"/>
  <c r="J22" i="102"/>
  <c r="J21" i="102"/>
  <c r="J20" i="102"/>
  <c r="J19" i="102"/>
  <c r="J18" i="102"/>
  <c r="J17" i="102"/>
  <c r="J16" i="102"/>
  <c r="J15" i="102"/>
  <c r="J14" i="102"/>
  <c r="J13" i="102"/>
  <c r="J12" i="102"/>
  <c r="J11" i="102"/>
  <c r="J10" i="102"/>
  <c r="J9" i="102"/>
  <c r="J8" i="102"/>
  <c r="J7" i="102"/>
  <c r="J6" i="102"/>
  <c r="J5" i="102"/>
  <c r="I5" i="102"/>
  <c r="H5" i="102"/>
  <c r="H2" i="102"/>
  <c r="B1" i="102"/>
  <c r="J357" i="101"/>
  <c r="J356" i="101"/>
  <c r="J355" i="101"/>
  <c r="J354" i="101"/>
  <c r="J353" i="101"/>
  <c r="J352" i="101"/>
  <c r="J351" i="101"/>
  <c r="J350" i="101"/>
  <c r="J349" i="101"/>
  <c r="J348" i="101"/>
  <c r="J347" i="101"/>
  <c r="J346" i="101"/>
  <c r="J345" i="101"/>
  <c r="J344" i="101"/>
  <c r="J343" i="101"/>
  <c r="J342" i="101"/>
  <c r="J341" i="101"/>
  <c r="J340" i="101"/>
  <c r="J339" i="101"/>
  <c r="J338" i="101"/>
  <c r="J337" i="101"/>
  <c r="J336" i="101"/>
  <c r="J335" i="101"/>
  <c r="J334" i="101"/>
  <c r="J333" i="101"/>
  <c r="J332" i="101"/>
  <c r="J331" i="101"/>
  <c r="J330" i="101"/>
  <c r="J329" i="101"/>
  <c r="J328" i="101"/>
  <c r="J327" i="101"/>
  <c r="J326" i="101"/>
  <c r="J325" i="101"/>
  <c r="J324" i="101"/>
  <c r="J323" i="101"/>
  <c r="J322" i="101"/>
  <c r="J321" i="101"/>
  <c r="J320" i="101"/>
  <c r="J319" i="101"/>
  <c r="J318" i="101"/>
  <c r="J317" i="101"/>
  <c r="J316" i="101"/>
  <c r="J315" i="101"/>
  <c r="J314" i="101"/>
  <c r="J313" i="101"/>
  <c r="J312" i="101"/>
  <c r="J311" i="101"/>
  <c r="J310" i="101"/>
  <c r="J309" i="101"/>
  <c r="J308" i="101"/>
  <c r="J307" i="101"/>
  <c r="J306" i="101"/>
  <c r="J305" i="101"/>
  <c r="J304" i="101"/>
  <c r="J303" i="101"/>
  <c r="J302" i="101"/>
  <c r="J301" i="101"/>
  <c r="J300" i="101"/>
  <c r="J299" i="101"/>
  <c r="J298" i="101"/>
  <c r="J297" i="101"/>
  <c r="J296" i="101"/>
  <c r="J295" i="101"/>
  <c r="J294" i="101"/>
  <c r="J293" i="101"/>
  <c r="J292" i="101"/>
  <c r="J291" i="101"/>
  <c r="J290" i="101"/>
  <c r="J289" i="101"/>
  <c r="J288" i="101"/>
  <c r="J287" i="101"/>
  <c r="J286" i="101"/>
  <c r="J285" i="101"/>
  <c r="J284" i="101"/>
  <c r="J283" i="101"/>
  <c r="J282" i="101"/>
  <c r="J281" i="101"/>
  <c r="J280" i="101"/>
  <c r="J279" i="101"/>
  <c r="J278" i="101"/>
  <c r="J277" i="101"/>
  <c r="J276" i="101"/>
  <c r="J275" i="101"/>
  <c r="J274" i="101"/>
  <c r="J273" i="101"/>
  <c r="J272" i="101"/>
  <c r="J271" i="101"/>
  <c r="J270" i="101"/>
  <c r="J269" i="101"/>
  <c r="J268" i="101"/>
  <c r="J267" i="101"/>
  <c r="J266" i="101"/>
  <c r="J265" i="101"/>
  <c r="J264" i="101"/>
  <c r="J263" i="101"/>
  <c r="J262" i="101"/>
  <c r="J261" i="101"/>
  <c r="J260" i="101"/>
  <c r="J259" i="101"/>
  <c r="J258" i="101"/>
  <c r="J257" i="101"/>
  <c r="J256" i="101"/>
  <c r="J255" i="101"/>
  <c r="J254" i="101"/>
  <c r="J253" i="101"/>
  <c r="J252" i="101"/>
  <c r="J251" i="101"/>
  <c r="J250" i="101"/>
  <c r="J249" i="101"/>
  <c r="J248" i="101"/>
  <c r="J247" i="101"/>
  <c r="J246" i="101"/>
  <c r="J245" i="101"/>
  <c r="J244" i="101"/>
  <c r="J243" i="101"/>
  <c r="J242" i="101"/>
  <c r="J241" i="101"/>
  <c r="J240" i="101"/>
  <c r="J239" i="101"/>
  <c r="J238" i="101"/>
  <c r="J237" i="101"/>
  <c r="J236" i="101"/>
  <c r="J235" i="101"/>
  <c r="J234" i="101"/>
  <c r="J233" i="101"/>
  <c r="J232" i="101"/>
  <c r="J231" i="101"/>
  <c r="J230" i="101"/>
  <c r="J229" i="101"/>
  <c r="J228" i="101"/>
  <c r="J227" i="101"/>
  <c r="J226" i="101"/>
  <c r="J225" i="101"/>
  <c r="J224" i="101"/>
  <c r="J223" i="101"/>
  <c r="J222" i="101"/>
  <c r="J221" i="101"/>
  <c r="J220" i="101"/>
  <c r="J219" i="101"/>
  <c r="J218" i="101"/>
  <c r="J217" i="101"/>
  <c r="J216" i="101"/>
  <c r="J215" i="101"/>
  <c r="J214" i="101"/>
  <c r="J213" i="101"/>
  <c r="J212" i="101"/>
  <c r="J211" i="101"/>
  <c r="J210" i="101"/>
  <c r="J209" i="101"/>
  <c r="J208" i="101"/>
  <c r="J207" i="101"/>
  <c r="J206" i="101"/>
  <c r="J205" i="101"/>
  <c r="J204" i="101"/>
  <c r="J203" i="101"/>
  <c r="J202" i="101"/>
  <c r="J201" i="101"/>
  <c r="J200" i="101"/>
  <c r="J199" i="101"/>
  <c r="J198" i="101"/>
  <c r="J197" i="101"/>
  <c r="J196" i="101"/>
  <c r="J195" i="101"/>
  <c r="J194" i="101"/>
  <c r="J193" i="101"/>
  <c r="J192" i="101"/>
  <c r="J191" i="101"/>
  <c r="J190" i="101"/>
  <c r="J189" i="101"/>
  <c r="J188" i="101"/>
  <c r="J187" i="101"/>
  <c r="J186" i="101"/>
  <c r="J185" i="101"/>
  <c r="J184" i="101"/>
  <c r="J183" i="101"/>
  <c r="J182" i="101"/>
  <c r="J181" i="101"/>
  <c r="J180" i="101"/>
  <c r="J179" i="101"/>
  <c r="J178" i="101"/>
  <c r="J177" i="101"/>
  <c r="J176" i="101"/>
  <c r="J175" i="101"/>
  <c r="J174" i="101"/>
  <c r="J173" i="101"/>
  <c r="J172" i="101"/>
  <c r="J171" i="101"/>
  <c r="J170" i="101"/>
  <c r="J169" i="101"/>
  <c r="J168" i="101"/>
  <c r="J167" i="101"/>
  <c r="J166" i="101"/>
  <c r="J165" i="101"/>
  <c r="J164" i="101"/>
  <c r="J163" i="101"/>
  <c r="J162" i="101"/>
  <c r="J161" i="101"/>
  <c r="J160" i="101"/>
  <c r="J159" i="101"/>
  <c r="J158" i="101"/>
  <c r="J157" i="101"/>
  <c r="J156" i="101"/>
  <c r="J155" i="101"/>
  <c r="J154" i="101"/>
  <c r="J153" i="101"/>
  <c r="J152" i="101"/>
  <c r="J151" i="101"/>
  <c r="J150" i="101"/>
  <c r="J149" i="101"/>
  <c r="J148" i="101"/>
  <c r="J147" i="101"/>
  <c r="J146" i="101"/>
  <c r="J145" i="101"/>
  <c r="J144" i="101"/>
  <c r="J143" i="101"/>
  <c r="J142" i="101"/>
  <c r="J141" i="101"/>
  <c r="J140" i="101"/>
  <c r="J139" i="101"/>
  <c r="J138" i="101"/>
  <c r="J137" i="101"/>
  <c r="J136" i="101"/>
  <c r="J135" i="101"/>
  <c r="J134" i="101"/>
  <c r="J133" i="101"/>
  <c r="J132" i="101"/>
  <c r="J131" i="101"/>
  <c r="J130" i="101"/>
  <c r="J129" i="101"/>
  <c r="J128" i="101"/>
  <c r="J127" i="101"/>
  <c r="J126" i="101"/>
  <c r="J125" i="101"/>
  <c r="J124" i="101"/>
  <c r="J123" i="101"/>
  <c r="J122" i="101"/>
  <c r="J121" i="101"/>
  <c r="J120" i="101"/>
  <c r="J119" i="101"/>
  <c r="J118" i="101"/>
  <c r="J117" i="101"/>
  <c r="J116" i="101"/>
  <c r="J115" i="101"/>
  <c r="J114" i="101"/>
  <c r="J113" i="101"/>
  <c r="J112" i="101"/>
  <c r="J111" i="101"/>
  <c r="J110" i="101"/>
  <c r="J109" i="101"/>
  <c r="J108" i="101"/>
  <c r="J107" i="101"/>
  <c r="J106" i="101"/>
  <c r="J105" i="101"/>
  <c r="J104" i="101"/>
  <c r="J103" i="101"/>
  <c r="J102" i="101"/>
  <c r="J101" i="101"/>
  <c r="J100" i="101"/>
  <c r="J99" i="101"/>
  <c r="J98" i="101"/>
  <c r="J97" i="101"/>
  <c r="J96" i="101"/>
  <c r="J95" i="101"/>
  <c r="J94" i="101"/>
  <c r="J93" i="101"/>
  <c r="J92" i="101"/>
  <c r="J91" i="101"/>
  <c r="J90" i="101"/>
  <c r="J89" i="101"/>
  <c r="J88" i="101"/>
  <c r="J87" i="101"/>
  <c r="J86" i="101"/>
  <c r="J85" i="101"/>
  <c r="J84" i="101"/>
  <c r="J83" i="101"/>
  <c r="J82" i="101"/>
  <c r="J81" i="101"/>
  <c r="J80" i="101"/>
  <c r="J79" i="101"/>
  <c r="J78" i="101"/>
  <c r="J77" i="101"/>
  <c r="J76" i="101"/>
  <c r="J75" i="101"/>
  <c r="J74" i="101"/>
  <c r="J73" i="101"/>
  <c r="J72" i="101"/>
  <c r="J71" i="101"/>
  <c r="J70" i="101"/>
  <c r="J69" i="101"/>
  <c r="J68" i="101"/>
  <c r="J67" i="101"/>
  <c r="J66" i="101"/>
  <c r="J65" i="101"/>
  <c r="J64" i="101"/>
  <c r="J63" i="101"/>
  <c r="J62" i="101"/>
  <c r="J61" i="101"/>
  <c r="J60" i="101"/>
  <c r="J59" i="101"/>
  <c r="J58" i="101"/>
  <c r="J57" i="101"/>
  <c r="J56" i="101"/>
  <c r="J55" i="101"/>
  <c r="J54" i="101"/>
  <c r="J53" i="101"/>
  <c r="J52" i="101"/>
  <c r="J51" i="101"/>
  <c r="J50" i="101"/>
  <c r="J49" i="101"/>
  <c r="J48" i="101"/>
  <c r="J47" i="101"/>
  <c r="J46" i="101"/>
  <c r="J45" i="101"/>
  <c r="J44" i="101"/>
  <c r="J43" i="101"/>
  <c r="J42" i="101"/>
  <c r="J41" i="101"/>
  <c r="J40" i="101"/>
  <c r="J39" i="101"/>
  <c r="J38" i="101"/>
  <c r="J37" i="101"/>
  <c r="J36" i="101"/>
  <c r="J35" i="101"/>
  <c r="J34" i="101"/>
  <c r="J33" i="101"/>
  <c r="J32" i="101"/>
  <c r="J31" i="101"/>
  <c r="J30" i="101"/>
  <c r="J29" i="101"/>
  <c r="J28" i="101"/>
  <c r="J27" i="101"/>
  <c r="J26" i="101"/>
  <c r="J25" i="101"/>
  <c r="J24" i="101"/>
  <c r="J23" i="101"/>
  <c r="J22" i="101"/>
  <c r="J21" i="101"/>
  <c r="O20" i="101"/>
  <c r="J20" i="101"/>
  <c r="O19" i="101"/>
  <c r="J19" i="101"/>
  <c r="O18" i="101"/>
  <c r="J18" i="101"/>
  <c r="O17" i="101"/>
  <c r="J17" i="101"/>
  <c r="O16" i="101"/>
  <c r="J16" i="101"/>
  <c r="O15" i="101"/>
  <c r="J15" i="101"/>
  <c r="O14" i="101"/>
  <c r="J14" i="101"/>
  <c r="O13" i="101"/>
  <c r="J13" i="101"/>
  <c r="O12" i="101"/>
  <c r="J12" i="101"/>
  <c r="O11" i="101"/>
  <c r="J11" i="101"/>
  <c r="O10" i="101"/>
  <c r="J10" i="101"/>
  <c r="O9" i="101"/>
  <c r="O7" i="101" s="1"/>
  <c r="H3" i="101" s="1"/>
  <c r="H4" i="101" s="1"/>
  <c r="J9" i="101"/>
  <c r="O8" i="101"/>
  <c r="J8" i="101"/>
  <c r="I7" i="101"/>
  <c r="J7" i="101" s="1"/>
  <c r="H7" i="101"/>
  <c r="H2" i="101"/>
  <c r="B1" i="101"/>
  <c r="J357" i="100"/>
  <c r="J356" i="100"/>
  <c r="J355" i="100"/>
  <c r="J354" i="100"/>
  <c r="J353" i="100"/>
  <c r="J352" i="100"/>
  <c r="J351" i="100"/>
  <c r="J350" i="100"/>
  <c r="J349" i="100"/>
  <c r="J348" i="100"/>
  <c r="J347" i="100"/>
  <c r="J346" i="100"/>
  <c r="J345" i="100"/>
  <c r="J344" i="100"/>
  <c r="J343" i="100"/>
  <c r="J342" i="100"/>
  <c r="J341" i="100"/>
  <c r="J340" i="100"/>
  <c r="J339" i="100"/>
  <c r="J338" i="100"/>
  <c r="J337" i="100"/>
  <c r="J336" i="100"/>
  <c r="J335" i="100"/>
  <c r="J334" i="100"/>
  <c r="J333" i="100"/>
  <c r="J332" i="100"/>
  <c r="J331" i="100"/>
  <c r="J330" i="100"/>
  <c r="J329" i="100"/>
  <c r="J328" i="100"/>
  <c r="J327" i="100"/>
  <c r="J326" i="100"/>
  <c r="J325" i="100"/>
  <c r="J324" i="100"/>
  <c r="J323" i="100"/>
  <c r="J322" i="100"/>
  <c r="J321" i="100"/>
  <c r="J320" i="100"/>
  <c r="J319" i="100"/>
  <c r="J318" i="100"/>
  <c r="J317" i="100"/>
  <c r="J316" i="100"/>
  <c r="J315" i="100"/>
  <c r="J314" i="100"/>
  <c r="J313" i="100"/>
  <c r="J312" i="100"/>
  <c r="J311" i="100"/>
  <c r="J310" i="100"/>
  <c r="J309" i="100"/>
  <c r="J308" i="100"/>
  <c r="J307" i="100"/>
  <c r="J306" i="100"/>
  <c r="J305" i="100"/>
  <c r="J304" i="100"/>
  <c r="J303" i="100"/>
  <c r="J302" i="100"/>
  <c r="J301" i="100"/>
  <c r="J300" i="100"/>
  <c r="J299" i="100"/>
  <c r="J298" i="100"/>
  <c r="J297" i="100"/>
  <c r="J296" i="100"/>
  <c r="J295" i="100"/>
  <c r="J294" i="100"/>
  <c r="J293" i="100"/>
  <c r="J292" i="100"/>
  <c r="J291" i="100"/>
  <c r="J290" i="100"/>
  <c r="J289" i="100"/>
  <c r="J288" i="100"/>
  <c r="J287" i="100"/>
  <c r="J286" i="100"/>
  <c r="J285" i="100"/>
  <c r="J284" i="100"/>
  <c r="J283" i="100"/>
  <c r="J282" i="100"/>
  <c r="J281" i="100"/>
  <c r="J280" i="100"/>
  <c r="J279" i="100"/>
  <c r="J278" i="100"/>
  <c r="J277" i="100"/>
  <c r="J276" i="100"/>
  <c r="J275" i="100"/>
  <c r="J274" i="100"/>
  <c r="J273" i="100"/>
  <c r="J272" i="100"/>
  <c r="J271" i="100"/>
  <c r="J270" i="100"/>
  <c r="J269" i="100"/>
  <c r="J268" i="100"/>
  <c r="J267" i="100"/>
  <c r="J266" i="100"/>
  <c r="J265" i="100"/>
  <c r="J264" i="100"/>
  <c r="J263" i="100"/>
  <c r="J262" i="100"/>
  <c r="J261" i="100"/>
  <c r="J260" i="100"/>
  <c r="J259" i="100"/>
  <c r="J258" i="100"/>
  <c r="J257" i="100"/>
  <c r="J256" i="100"/>
  <c r="J255" i="100"/>
  <c r="J254" i="100"/>
  <c r="J253" i="100"/>
  <c r="J252" i="100"/>
  <c r="J251" i="100"/>
  <c r="J250" i="100"/>
  <c r="J249" i="100"/>
  <c r="J248" i="100"/>
  <c r="J247" i="100"/>
  <c r="J246" i="100"/>
  <c r="J245" i="100"/>
  <c r="J244" i="100"/>
  <c r="J243" i="100"/>
  <c r="J242" i="100"/>
  <c r="J241" i="100"/>
  <c r="J240" i="100"/>
  <c r="J239" i="100"/>
  <c r="J238" i="100"/>
  <c r="J237" i="100"/>
  <c r="J236" i="100"/>
  <c r="J235" i="100"/>
  <c r="J234" i="100"/>
  <c r="J233" i="100"/>
  <c r="J232" i="100"/>
  <c r="J231" i="100"/>
  <c r="J230" i="100"/>
  <c r="J229" i="100"/>
  <c r="J228" i="100"/>
  <c r="J227" i="100"/>
  <c r="J226" i="100"/>
  <c r="J225" i="100"/>
  <c r="J224" i="100"/>
  <c r="J223" i="100"/>
  <c r="J222" i="100"/>
  <c r="J221" i="100"/>
  <c r="J220" i="100"/>
  <c r="J219" i="100"/>
  <c r="J218" i="100"/>
  <c r="J217" i="100"/>
  <c r="J216" i="100"/>
  <c r="J215" i="100"/>
  <c r="J214" i="100"/>
  <c r="J213" i="100"/>
  <c r="J212" i="100"/>
  <c r="J211" i="100"/>
  <c r="J210" i="100"/>
  <c r="J209" i="100"/>
  <c r="J208" i="100"/>
  <c r="J207" i="100"/>
  <c r="J206" i="100"/>
  <c r="J205" i="100"/>
  <c r="J204" i="100"/>
  <c r="J203" i="100"/>
  <c r="J202" i="100"/>
  <c r="J201" i="100"/>
  <c r="J200" i="100"/>
  <c r="J199" i="100"/>
  <c r="J198" i="100"/>
  <c r="J197" i="100"/>
  <c r="J196" i="100"/>
  <c r="J195" i="100"/>
  <c r="J194" i="100"/>
  <c r="J193" i="100"/>
  <c r="J192" i="100"/>
  <c r="J191" i="100"/>
  <c r="J190" i="100"/>
  <c r="J189" i="100"/>
  <c r="J188" i="100"/>
  <c r="J187" i="100"/>
  <c r="J186" i="100"/>
  <c r="J185" i="100"/>
  <c r="J184" i="100"/>
  <c r="J183" i="100"/>
  <c r="J182" i="100"/>
  <c r="J181" i="100"/>
  <c r="J180" i="100"/>
  <c r="J179" i="100"/>
  <c r="J178" i="100"/>
  <c r="J177" i="100"/>
  <c r="J176" i="100"/>
  <c r="J175" i="100"/>
  <c r="J174" i="100"/>
  <c r="J173" i="100"/>
  <c r="J172" i="100"/>
  <c r="J171" i="100"/>
  <c r="J170" i="100"/>
  <c r="J169" i="100"/>
  <c r="J168" i="100"/>
  <c r="J167" i="100"/>
  <c r="J166" i="100"/>
  <c r="J165" i="100"/>
  <c r="J164" i="100"/>
  <c r="J163" i="100"/>
  <c r="J162" i="100"/>
  <c r="J161" i="100"/>
  <c r="J160" i="100"/>
  <c r="J159" i="100"/>
  <c r="J158" i="100"/>
  <c r="J157" i="100"/>
  <c r="J156" i="100"/>
  <c r="J155" i="100"/>
  <c r="J154" i="100"/>
  <c r="J153" i="100"/>
  <c r="J152" i="100"/>
  <c r="J151" i="100"/>
  <c r="J150" i="100"/>
  <c r="J149" i="100"/>
  <c r="J148" i="100"/>
  <c r="J147" i="100"/>
  <c r="J146" i="100"/>
  <c r="J145" i="100"/>
  <c r="J144" i="100"/>
  <c r="J143" i="100"/>
  <c r="J142" i="100"/>
  <c r="J141" i="100"/>
  <c r="J140" i="100"/>
  <c r="J139" i="100"/>
  <c r="J138" i="100"/>
  <c r="J137" i="100"/>
  <c r="J136" i="100"/>
  <c r="J135" i="100"/>
  <c r="J134" i="100"/>
  <c r="J133" i="100"/>
  <c r="J132" i="100"/>
  <c r="J131" i="100"/>
  <c r="J130" i="100"/>
  <c r="J129" i="100"/>
  <c r="J128" i="100"/>
  <c r="J127" i="100"/>
  <c r="J126" i="100"/>
  <c r="J125" i="100"/>
  <c r="J124" i="100"/>
  <c r="J123" i="100"/>
  <c r="J122" i="100"/>
  <c r="J121" i="100"/>
  <c r="J120" i="100"/>
  <c r="J119" i="100"/>
  <c r="J118" i="100"/>
  <c r="J117" i="100"/>
  <c r="J116" i="100"/>
  <c r="J115" i="100"/>
  <c r="J114" i="100"/>
  <c r="J113" i="100"/>
  <c r="J112" i="100"/>
  <c r="J111" i="100"/>
  <c r="J110" i="100"/>
  <c r="J109" i="100"/>
  <c r="J108" i="100"/>
  <c r="J107" i="100"/>
  <c r="J106" i="100"/>
  <c r="J105" i="100"/>
  <c r="J104" i="100"/>
  <c r="J103" i="100"/>
  <c r="J102" i="100"/>
  <c r="J101" i="100"/>
  <c r="J100" i="100"/>
  <c r="J99" i="100"/>
  <c r="J98" i="100"/>
  <c r="J97" i="100"/>
  <c r="J96" i="100"/>
  <c r="J95" i="100"/>
  <c r="J94" i="100"/>
  <c r="J93" i="100"/>
  <c r="J92" i="100"/>
  <c r="J91" i="100"/>
  <c r="J90" i="100"/>
  <c r="J89" i="100"/>
  <c r="J88" i="100"/>
  <c r="J87" i="100"/>
  <c r="J86" i="100"/>
  <c r="J85" i="100"/>
  <c r="J84" i="100"/>
  <c r="J83" i="100"/>
  <c r="J82" i="100"/>
  <c r="J81" i="100"/>
  <c r="J80" i="100"/>
  <c r="J79" i="100"/>
  <c r="J78" i="100"/>
  <c r="J77" i="100"/>
  <c r="J76" i="100"/>
  <c r="J75" i="100"/>
  <c r="J74" i="100"/>
  <c r="J73" i="100"/>
  <c r="J72" i="100"/>
  <c r="J71" i="100"/>
  <c r="J70" i="100"/>
  <c r="J69" i="100"/>
  <c r="J68" i="100"/>
  <c r="J67" i="100"/>
  <c r="J66" i="100"/>
  <c r="J65" i="100"/>
  <c r="J64" i="100"/>
  <c r="J63" i="100"/>
  <c r="J62" i="100"/>
  <c r="J61" i="100"/>
  <c r="J60" i="100"/>
  <c r="J59" i="100"/>
  <c r="J58" i="100"/>
  <c r="J57" i="100"/>
  <c r="J56" i="100"/>
  <c r="J55" i="100"/>
  <c r="J54" i="100"/>
  <c r="J53" i="100"/>
  <c r="J52" i="100"/>
  <c r="J51" i="100"/>
  <c r="J50" i="100"/>
  <c r="J49" i="100"/>
  <c r="J48" i="100"/>
  <c r="J47" i="100"/>
  <c r="J46" i="100"/>
  <c r="J45" i="100"/>
  <c r="J44" i="100"/>
  <c r="J43" i="100"/>
  <c r="J42" i="100"/>
  <c r="J41" i="100"/>
  <c r="J40" i="100"/>
  <c r="J39" i="100"/>
  <c r="J38" i="100"/>
  <c r="J37" i="100"/>
  <c r="J36" i="100"/>
  <c r="J35" i="100"/>
  <c r="J34" i="100"/>
  <c r="J33" i="100"/>
  <c r="J32" i="100"/>
  <c r="J31" i="100"/>
  <c r="J30" i="100"/>
  <c r="J29" i="100"/>
  <c r="J28" i="100"/>
  <c r="J27" i="100"/>
  <c r="J26" i="100"/>
  <c r="J25" i="100"/>
  <c r="J24" i="100"/>
  <c r="J23" i="100"/>
  <c r="J22" i="100"/>
  <c r="J21" i="100"/>
  <c r="J20" i="100"/>
  <c r="J19" i="100"/>
  <c r="J18" i="100"/>
  <c r="J17" i="100"/>
  <c r="J16" i="100"/>
  <c r="M15" i="100"/>
  <c r="J15" i="100"/>
  <c r="M14" i="100"/>
  <c r="J14" i="100"/>
  <c r="M13" i="100"/>
  <c r="J13" i="100"/>
  <c r="M12" i="100"/>
  <c r="J12" i="100"/>
  <c r="M11" i="100"/>
  <c r="J11" i="100"/>
  <c r="M10" i="100"/>
  <c r="M7" i="100" s="1"/>
  <c r="H3" i="100" s="1"/>
  <c r="H4" i="100" s="1"/>
  <c r="J10" i="100"/>
  <c r="M9" i="100"/>
  <c r="J9" i="100"/>
  <c r="M8" i="100"/>
  <c r="J8" i="100"/>
  <c r="L7" i="100"/>
  <c r="K7" i="100"/>
  <c r="I7" i="100"/>
  <c r="H7" i="100"/>
  <c r="J7" i="100" s="1"/>
  <c r="H2" i="100"/>
  <c r="B1" i="100"/>
  <c r="J65" i="97"/>
  <c r="J64" i="97"/>
  <c r="J63" i="97"/>
  <c r="J62" i="97"/>
  <c r="J61" i="97"/>
  <c r="J60" i="97"/>
  <c r="J59" i="97"/>
  <c r="J58" i="97"/>
  <c r="J57" i="97"/>
  <c r="J56" i="97"/>
  <c r="J55" i="97"/>
  <c r="J54" i="97"/>
  <c r="J53" i="97"/>
  <c r="J52" i="97"/>
  <c r="J51" i="97"/>
  <c r="J50" i="97"/>
  <c r="J49" i="97"/>
  <c r="J48" i="97"/>
  <c r="J47" i="97"/>
  <c r="J46" i="97"/>
  <c r="J45" i="97"/>
  <c r="J44" i="97"/>
  <c r="J43" i="97"/>
  <c r="J42" i="97"/>
  <c r="J41" i="97"/>
  <c r="J40" i="97"/>
  <c r="J39" i="97"/>
  <c r="J38" i="97"/>
  <c r="J37" i="97"/>
  <c r="J36" i="97"/>
  <c r="J35" i="97"/>
  <c r="J34" i="97"/>
  <c r="J33" i="97"/>
  <c r="J32" i="97"/>
  <c r="J31" i="97"/>
  <c r="J30" i="97"/>
  <c r="J29" i="97"/>
  <c r="J28" i="97"/>
  <c r="J27" i="97"/>
  <c r="J26" i="97"/>
  <c r="J25" i="97"/>
  <c r="J24" i="97"/>
  <c r="J23" i="97"/>
  <c r="J22" i="97"/>
  <c r="J21" i="97"/>
  <c r="J20" i="97"/>
  <c r="J19" i="97"/>
  <c r="J18" i="97"/>
  <c r="J17" i="97"/>
  <c r="J16" i="97"/>
  <c r="J15" i="97"/>
  <c r="J14" i="97"/>
  <c r="J13" i="97"/>
  <c r="J12" i="97"/>
  <c r="J11" i="97"/>
  <c r="J10" i="97"/>
  <c r="J9" i="97"/>
  <c r="J8" i="97"/>
  <c r="J7" i="97"/>
  <c r="J6" i="97"/>
  <c r="I5" i="97"/>
  <c r="H5" i="97"/>
  <c r="J5" i="97" s="1"/>
  <c r="H2" i="97"/>
  <c r="B1" i="97"/>
  <c r="J65" i="96"/>
  <c r="J64" i="96"/>
  <c r="J63" i="96"/>
  <c r="J62" i="96"/>
  <c r="J61" i="96"/>
  <c r="J60" i="96"/>
  <c r="J59" i="96"/>
  <c r="J58" i="96"/>
  <c r="J57" i="96"/>
  <c r="J56" i="96"/>
  <c r="J55" i="96"/>
  <c r="J54" i="96"/>
  <c r="J53" i="96"/>
  <c r="J52" i="96"/>
  <c r="J51" i="96"/>
  <c r="J50" i="96"/>
  <c r="J49" i="96"/>
  <c r="J48" i="96"/>
  <c r="J47" i="96"/>
  <c r="J46" i="96"/>
  <c r="J45" i="96"/>
  <c r="J44" i="96"/>
  <c r="J43" i="96"/>
  <c r="J42" i="96"/>
  <c r="J41" i="96"/>
  <c r="J40" i="96"/>
  <c r="J39" i="96"/>
  <c r="J38" i="96"/>
  <c r="J37" i="96"/>
  <c r="J36" i="96"/>
  <c r="J35" i="96"/>
  <c r="J34" i="96"/>
  <c r="J33" i="96"/>
  <c r="J32" i="96"/>
  <c r="J31" i="96"/>
  <c r="J30" i="96"/>
  <c r="J29" i="96"/>
  <c r="J28" i="96"/>
  <c r="J27" i="96"/>
  <c r="J26" i="96"/>
  <c r="J25" i="96"/>
  <c r="J24" i="96"/>
  <c r="J23" i="96"/>
  <c r="J22" i="96"/>
  <c r="J21" i="96"/>
  <c r="J20" i="96"/>
  <c r="J19" i="96"/>
  <c r="J18" i="96"/>
  <c r="J17" i="96"/>
  <c r="J16" i="96"/>
  <c r="J15" i="96"/>
  <c r="J14" i="96"/>
  <c r="J13" i="96"/>
  <c r="J12" i="96"/>
  <c r="J11" i="96"/>
  <c r="J10" i="96"/>
  <c r="J9" i="96"/>
  <c r="J8" i="96"/>
  <c r="J7" i="96"/>
  <c r="J6" i="96"/>
  <c r="I5" i="96"/>
  <c r="H5" i="96"/>
  <c r="J5" i="96" s="1"/>
  <c r="H2" i="96"/>
  <c r="B1" i="96"/>
  <c r="J357" i="95"/>
  <c r="J356" i="95"/>
  <c r="J355" i="95"/>
  <c r="J354" i="95"/>
  <c r="J353" i="95"/>
  <c r="J352" i="95"/>
  <c r="J351" i="95"/>
  <c r="J350" i="95"/>
  <c r="J349" i="95"/>
  <c r="J348" i="95"/>
  <c r="J347" i="95"/>
  <c r="J346" i="95"/>
  <c r="J345" i="95"/>
  <c r="J344" i="95"/>
  <c r="J343" i="95"/>
  <c r="J342" i="95"/>
  <c r="J341" i="95"/>
  <c r="J340" i="95"/>
  <c r="J339" i="95"/>
  <c r="J338" i="95"/>
  <c r="J337" i="95"/>
  <c r="J336" i="95"/>
  <c r="J335" i="95"/>
  <c r="J334" i="95"/>
  <c r="J333" i="95"/>
  <c r="J332" i="95"/>
  <c r="J331" i="95"/>
  <c r="J330" i="95"/>
  <c r="J329" i="95"/>
  <c r="J328" i="95"/>
  <c r="J327" i="95"/>
  <c r="J326" i="95"/>
  <c r="J325" i="95"/>
  <c r="J324" i="95"/>
  <c r="J323" i="95"/>
  <c r="J322" i="95"/>
  <c r="J321" i="95"/>
  <c r="J320" i="95"/>
  <c r="J319" i="95"/>
  <c r="J318" i="95"/>
  <c r="J317" i="95"/>
  <c r="J316" i="95"/>
  <c r="J315" i="95"/>
  <c r="J314" i="95"/>
  <c r="J313" i="95"/>
  <c r="J312" i="95"/>
  <c r="J311" i="95"/>
  <c r="J310" i="95"/>
  <c r="J309" i="95"/>
  <c r="J308" i="95"/>
  <c r="J307" i="95"/>
  <c r="J306" i="95"/>
  <c r="J305" i="95"/>
  <c r="J304" i="95"/>
  <c r="J303" i="95"/>
  <c r="J302" i="95"/>
  <c r="J301" i="95"/>
  <c r="J300" i="95"/>
  <c r="J299" i="95"/>
  <c r="J298" i="95"/>
  <c r="J297" i="95"/>
  <c r="J296" i="95"/>
  <c r="J295" i="95"/>
  <c r="J294" i="95"/>
  <c r="J293" i="95"/>
  <c r="J292" i="95"/>
  <c r="J291" i="95"/>
  <c r="J290" i="95"/>
  <c r="J289" i="95"/>
  <c r="J288" i="95"/>
  <c r="J287" i="95"/>
  <c r="J286" i="95"/>
  <c r="J285" i="95"/>
  <c r="J284" i="95"/>
  <c r="J283" i="95"/>
  <c r="J282" i="95"/>
  <c r="J281" i="95"/>
  <c r="J280" i="95"/>
  <c r="J279" i="95"/>
  <c r="J278" i="95"/>
  <c r="J277" i="95"/>
  <c r="J276" i="95"/>
  <c r="J275" i="95"/>
  <c r="J274" i="95"/>
  <c r="J273" i="95"/>
  <c r="J272" i="95"/>
  <c r="J271" i="95"/>
  <c r="J270" i="95"/>
  <c r="J269" i="95"/>
  <c r="J268" i="95"/>
  <c r="J267" i="95"/>
  <c r="J266" i="95"/>
  <c r="J265" i="95"/>
  <c r="J264" i="95"/>
  <c r="J263" i="95"/>
  <c r="J262" i="95"/>
  <c r="J261" i="95"/>
  <c r="J260" i="95"/>
  <c r="J259" i="95"/>
  <c r="J258" i="95"/>
  <c r="J257" i="95"/>
  <c r="J256" i="95"/>
  <c r="J255" i="95"/>
  <c r="J254" i="95"/>
  <c r="J253" i="95"/>
  <c r="J252" i="95"/>
  <c r="J251" i="95"/>
  <c r="J250" i="95"/>
  <c r="J249" i="95"/>
  <c r="J248" i="95"/>
  <c r="J247" i="95"/>
  <c r="J246" i="95"/>
  <c r="J245" i="95"/>
  <c r="J244" i="95"/>
  <c r="J243" i="95"/>
  <c r="J242" i="95"/>
  <c r="J241" i="95"/>
  <c r="J240" i="95"/>
  <c r="J239" i="95"/>
  <c r="J238" i="95"/>
  <c r="J237" i="95"/>
  <c r="J236" i="95"/>
  <c r="J235" i="95"/>
  <c r="J234" i="95"/>
  <c r="J233" i="95"/>
  <c r="J232" i="95"/>
  <c r="J231" i="95"/>
  <c r="J230" i="95"/>
  <c r="J229" i="95"/>
  <c r="J228" i="95"/>
  <c r="J227" i="95"/>
  <c r="J226" i="95"/>
  <c r="J225" i="95"/>
  <c r="J224" i="95"/>
  <c r="J223" i="95"/>
  <c r="J222" i="95"/>
  <c r="J221" i="95"/>
  <c r="J220" i="95"/>
  <c r="J219" i="95"/>
  <c r="J218" i="95"/>
  <c r="J217" i="95"/>
  <c r="J216" i="95"/>
  <c r="J215" i="95"/>
  <c r="J214" i="95"/>
  <c r="J213" i="95"/>
  <c r="J212" i="95"/>
  <c r="J211" i="95"/>
  <c r="J210" i="95"/>
  <c r="J209" i="95"/>
  <c r="J208" i="95"/>
  <c r="J207" i="95"/>
  <c r="J206" i="95"/>
  <c r="J205" i="95"/>
  <c r="J204" i="95"/>
  <c r="J203" i="95"/>
  <c r="J202" i="95"/>
  <c r="J201" i="95"/>
  <c r="J200" i="95"/>
  <c r="J199" i="95"/>
  <c r="J198" i="95"/>
  <c r="J197" i="95"/>
  <c r="J196" i="95"/>
  <c r="J195" i="95"/>
  <c r="J194" i="95"/>
  <c r="J193" i="95"/>
  <c r="J192" i="95"/>
  <c r="J191" i="95"/>
  <c r="J190" i="95"/>
  <c r="J189" i="95"/>
  <c r="J188" i="95"/>
  <c r="J187" i="95"/>
  <c r="J186" i="95"/>
  <c r="J185" i="95"/>
  <c r="J184" i="95"/>
  <c r="J183" i="95"/>
  <c r="J182" i="95"/>
  <c r="J181" i="95"/>
  <c r="J180" i="95"/>
  <c r="J179" i="95"/>
  <c r="J178" i="95"/>
  <c r="J177" i="95"/>
  <c r="J176" i="95"/>
  <c r="J175" i="95"/>
  <c r="J174" i="95"/>
  <c r="J173" i="95"/>
  <c r="J172" i="95"/>
  <c r="J171" i="95"/>
  <c r="J170" i="95"/>
  <c r="J169" i="95"/>
  <c r="J168" i="95"/>
  <c r="J167" i="95"/>
  <c r="J166" i="95"/>
  <c r="J165" i="95"/>
  <c r="J164" i="95"/>
  <c r="J163" i="95"/>
  <c r="J162" i="95"/>
  <c r="J161" i="95"/>
  <c r="J160" i="95"/>
  <c r="J159" i="95"/>
  <c r="J158" i="95"/>
  <c r="J157" i="95"/>
  <c r="J156" i="95"/>
  <c r="J155" i="95"/>
  <c r="J154" i="95"/>
  <c r="J153" i="95"/>
  <c r="J152" i="95"/>
  <c r="J151" i="95"/>
  <c r="J150" i="95"/>
  <c r="J149" i="95"/>
  <c r="J148" i="95"/>
  <c r="J147" i="95"/>
  <c r="J146" i="95"/>
  <c r="J145" i="95"/>
  <c r="J144" i="95"/>
  <c r="J143" i="95"/>
  <c r="J142" i="95"/>
  <c r="J141" i="95"/>
  <c r="J140" i="95"/>
  <c r="J139" i="95"/>
  <c r="J138" i="95"/>
  <c r="J137" i="95"/>
  <c r="J136" i="95"/>
  <c r="J135" i="95"/>
  <c r="J134" i="95"/>
  <c r="J133" i="95"/>
  <c r="J132" i="95"/>
  <c r="J131" i="95"/>
  <c r="J130" i="95"/>
  <c r="J129" i="95"/>
  <c r="J128" i="95"/>
  <c r="J127" i="95"/>
  <c r="J126" i="95"/>
  <c r="J125" i="95"/>
  <c r="J124" i="95"/>
  <c r="J123" i="95"/>
  <c r="J122" i="95"/>
  <c r="J121" i="95"/>
  <c r="J120" i="95"/>
  <c r="J119" i="95"/>
  <c r="J118" i="95"/>
  <c r="J117" i="95"/>
  <c r="J116" i="95"/>
  <c r="J115" i="95"/>
  <c r="J114" i="95"/>
  <c r="J113" i="95"/>
  <c r="J112" i="95"/>
  <c r="J111" i="95"/>
  <c r="J110" i="95"/>
  <c r="J109" i="95"/>
  <c r="J108" i="95"/>
  <c r="J107" i="95"/>
  <c r="J106" i="95"/>
  <c r="J105" i="95"/>
  <c r="J104" i="95"/>
  <c r="J103" i="95"/>
  <c r="J102" i="95"/>
  <c r="J101" i="95"/>
  <c r="J100" i="95"/>
  <c r="J99" i="95"/>
  <c r="J98" i="95"/>
  <c r="J97" i="95"/>
  <c r="J96" i="95"/>
  <c r="J95" i="95"/>
  <c r="J94" i="95"/>
  <c r="J93" i="95"/>
  <c r="J92" i="95"/>
  <c r="J91" i="95"/>
  <c r="J90" i="95"/>
  <c r="J89" i="95"/>
  <c r="J88" i="95"/>
  <c r="J87" i="95"/>
  <c r="J86" i="95"/>
  <c r="J85" i="95"/>
  <c r="J84" i="95"/>
  <c r="J83" i="95"/>
  <c r="J82" i="95"/>
  <c r="J81" i="95"/>
  <c r="J80" i="95"/>
  <c r="J79" i="95"/>
  <c r="J78" i="95"/>
  <c r="J77" i="95"/>
  <c r="J76" i="95"/>
  <c r="J75" i="95"/>
  <c r="J74" i="95"/>
  <c r="J73" i="95"/>
  <c r="J72" i="95"/>
  <c r="J71" i="95"/>
  <c r="J70" i="95"/>
  <c r="J69" i="95"/>
  <c r="J68" i="95"/>
  <c r="J67" i="95"/>
  <c r="J66" i="95"/>
  <c r="J65" i="95"/>
  <c r="J64" i="95"/>
  <c r="J63" i="95"/>
  <c r="J62" i="95"/>
  <c r="J61" i="95"/>
  <c r="J60" i="95"/>
  <c r="J59" i="95"/>
  <c r="J58" i="95"/>
  <c r="J57" i="95"/>
  <c r="J56" i="95"/>
  <c r="J55" i="95"/>
  <c r="J54" i="95"/>
  <c r="J53" i="95"/>
  <c r="J52" i="95"/>
  <c r="J51" i="95"/>
  <c r="J50" i="95"/>
  <c r="J49" i="95"/>
  <c r="J48" i="95"/>
  <c r="J47" i="95"/>
  <c r="J46" i="95"/>
  <c r="J45" i="95"/>
  <c r="J44" i="95"/>
  <c r="J43" i="95"/>
  <c r="J42" i="95"/>
  <c r="J41" i="95"/>
  <c r="J40" i="95"/>
  <c r="J39" i="95"/>
  <c r="J38" i="95"/>
  <c r="J37" i="95"/>
  <c r="J36" i="95"/>
  <c r="J35" i="95"/>
  <c r="J34" i="95"/>
  <c r="J33" i="95"/>
  <c r="J32" i="95"/>
  <c r="J31" i="95"/>
  <c r="J30" i="95"/>
  <c r="J29" i="95"/>
  <c r="J28" i="95"/>
  <c r="J27" i="95"/>
  <c r="J26" i="95"/>
  <c r="J25" i="95"/>
  <c r="J24" i="95"/>
  <c r="J23" i="95"/>
  <c r="J22" i="95"/>
  <c r="J21" i="95"/>
  <c r="O20" i="95"/>
  <c r="J20" i="95"/>
  <c r="O19" i="95"/>
  <c r="J19" i="95"/>
  <c r="O18" i="95"/>
  <c r="J18" i="95"/>
  <c r="O17" i="95"/>
  <c r="J17" i="95"/>
  <c r="O16" i="95"/>
  <c r="J16" i="95"/>
  <c r="O15" i="95"/>
  <c r="J15" i="95"/>
  <c r="O14" i="95"/>
  <c r="J14" i="95"/>
  <c r="O13" i="95"/>
  <c r="J13" i="95"/>
  <c r="O12" i="95"/>
  <c r="J12" i="95"/>
  <c r="O11" i="95"/>
  <c r="J11" i="95"/>
  <c r="O10" i="95"/>
  <c r="J10" i="95"/>
  <c r="O9" i="95"/>
  <c r="O7" i="95" s="1"/>
  <c r="H3" i="95" s="1"/>
  <c r="H4" i="95" s="1"/>
  <c r="J9" i="95"/>
  <c r="O8" i="95"/>
  <c r="J8" i="95"/>
  <c r="I7" i="95"/>
  <c r="H7" i="95"/>
  <c r="J7" i="95" s="1"/>
  <c r="H2" i="95"/>
  <c r="B1" i="95"/>
  <c r="J357" i="94"/>
  <c r="J356" i="94"/>
  <c r="J355" i="94"/>
  <c r="J354" i="94"/>
  <c r="J353" i="94"/>
  <c r="J352" i="94"/>
  <c r="J351" i="94"/>
  <c r="J350" i="94"/>
  <c r="J349" i="94"/>
  <c r="J348" i="94"/>
  <c r="J347" i="94"/>
  <c r="J346" i="94"/>
  <c r="J345" i="94"/>
  <c r="J344" i="94"/>
  <c r="J343" i="94"/>
  <c r="J342" i="94"/>
  <c r="J341" i="94"/>
  <c r="J340" i="94"/>
  <c r="J339" i="94"/>
  <c r="J338" i="94"/>
  <c r="J337" i="94"/>
  <c r="J336" i="94"/>
  <c r="J335" i="94"/>
  <c r="J334" i="94"/>
  <c r="J333" i="94"/>
  <c r="J332" i="94"/>
  <c r="J331" i="94"/>
  <c r="J330" i="94"/>
  <c r="J329" i="94"/>
  <c r="J328" i="94"/>
  <c r="J327" i="94"/>
  <c r="J326" i="94"/>
  <c r="J325" i="94"/>
  <c r="J324" i="94"/>
  <c r="J323" i="94"/>
  <c r="J322" i="94"/>
  <c r="J321" i="94"/>
  <c r="J320" i="94"/>
  <c r="J319" i="94"/>
  <c r="J318" i="94"/>
  <c r="J317" i="94"/>
  <c r="J316" i="94"/>
  <c r="J315" i="94"/>
  <c r="J314" i="94"/>
  <c r="J313" i="94"/>
  <c r="J312" i="94"/>
  <c r="J311" i="94"/>
  <c r="J310" i="94"/>
  <c r="J309" i="94"/>
  <c r="J308" i="94"/>
  <c r="J307" i="94"/>
  <c r="J306" i="94"/>
  <c r="J305" i="94"/>
  <c r="J304" i="94"/>
  <c r="J303" i="94"/>
  <c r="J302" i="94"/>
  <c r="J301" i="94"/>
  <c r="J300" i="94"/>
  <c r="J299" i="94"/>
  <c r="J298" i="94"/>
  <c r="J297" i="94"/>
  <c r="J296" i="94"/>
  <c r="J295" i="94"/>
  <c r="J294" i="94"/>
  <c r="J293" i="94"/>
  <c r="J292" i="94"/>
  <c r="J291" i="94"/>
  <c r="J290" i="94"/>
  <c r="J289" i="94"/>
  <c r="J288" i="94"/>
  <c r="J287" i="94"/>
  <c r="J286" i="94"/>
  <c r="J285" i="94"/>
  <c r="J284" i="94"/>
  <c r="J283" i="94"/>
  <c r="J282" i="94"/>
  <c r="J281" i="94"/>
  <c r="J280" i="94"/>
  <c r="J279" i="94"/>
  <c r="J278" i="94"/>
  <c r="J277" i="94"/>
  <c r="J276" i="94"/>
  <c r="J275" i="94"/>
  <c r="J274" i="94"/>
  <c r="J273" i="94"/>
  <c r="J272" i="94"/>
  <c r="J271" i="94"/>
  <c r="J270" i="94"/>
  <c r="J269" i="94"/>
  <c r="J268" i="94"/>
  <c r="J267" i="94"/>
  <c r="J266" i="94"/>
  <c r="J265" i="94"/>
  <c r="J264" i="94"/>
  <c r="J263" i="94"/>
  <c r="J262" i="94"/>
  <c r="J261" i="94"/>
  <c r="J260" i="94"/>
  <c r="J259" i="94"/>
  <c r="J258" i="94"/>
  <c r="J257" i="94"/>
  <c r="J256" i="94"/>
  <c r="J255" i="94"/>
  <c r="J254" i="94"/>
  <c r="J253" i="94"/>
  <c r="J252" i="94"/>
  <c r="J251" i="94"/>
  <c r="J250" i="94"/>
  <c r="J249" i="94"/>
  <c r="J248" i="94"/>
  <c r="J247" i="94"/>
  <c r="J246" i="94"/>
  <c r="J245" i="94"/>
  <c r="J244" i="94"/>
  <c r="J243" i="94"/>
  <c r="J242" i="94"/>
  <c r="J241" i="94"/>
  <c r="J240" i="94"/>
  <c r="J239" i="94"/>
  <c r="J238" i="94"/>
  <c r="J237" i="94"/>
  <c r="J236" i="94"/>
  <c r="J235" i="94"/>
  <c r="J234" i="94"/>
  <c r="J233" i="94"/>
  <c r="J232" i="94"/>
  <c r="J231" i="94"/>
  <c r="J230" i="94"/>
  <c r="J229" i="94"/>
  <c r="J228" i="94"/>
  <c r="J227" i="94"/>
  <c r="J226" i="94"/>
  <c r="J225" i="94"/>
  <c r="J224" i="94"/>
  <c r="J223" i="94"/>
  <c r="J222" i="94"/>
  <c r="J221" i="94"/>
  <c r="J220" i="94"/>
  <c r="J219" i="94"/>
  <c r="J218" i="94"/>
  <c r="J217" i="94"/>
  <c r="J216" i="94"/>
  <c r="J215" i="94"/>
  <c r="J214" i="94"/>
  <c r="J213" i="94"/>
  <c r="J212" i="94"/>
  <c r="J211" i="94"/>
  <c r="J210" i="94"/>
  <c r="J209" i="94"/>
  <c r="J208" i="94"/>
  <c r="J207" i="94"/>
  <c r="J206" i="94"/>
  <c r="J205" i="94"/>
  <c r="J204" i="94"/>
  <c r="J203" i="94"/>
  <c r="J202" i="94"/>
  <c r="J201" i="94"/>
  <c r="J200" i="94"/>
  <c r="J199" i="94"/>
  <c r="J198" i="94"/>
  <c r="J197" i="94"/>
  <c r="J196" i="94"/>
  <c r="J195" i="94"/>
  <c r="J194" i="94"/>
  <c r="J193" i="94"/>
  <c r="J192" i="94"/>
  <c r="J191" i="94"/>
  <c r="J190" i="94"/>
  <c r="J189" i="94"/>
  <c r="J188" i="94"/>
  <c r="J187" i="94"/>
  <c r="J186" i="94"/>
  <c r="J185" i="94"/>
  <c r="J184" i="94"/>
  <c r="J183" i="94"/>
  <c r="J182" i="94"/>
  <c r="J181" i="94"/>
  <c r="J180" i="94"/>
  <c r="J179" i="94"/>
  <c r="J178" i="94"/>
  <c r="J177" i="94"/>
  <c r="J176" i="94"/>
  <c r="J175" i="94"/>
  <c r="J174" i="94"/>
  <c r="J173" i="94"/>
  <c r="J172" i="94"/>
  <c r="J171" i="94"/>
  <c r="J170" i="94"/>
  <c r="J169" i="94"/>
  <c r="J168" i="94"/>
  <c r="J167" i="94"/>
  <c r="J166" i="94"/>
  <c r="J165" i="94"/>
  <c r="J164" i="94"/>
  <c r="J163" i="94"/>
  <c r="J162" i="94"/>
  <c r="J161" i="94"/>
  <c r="J160" i="94"/>
  <c r="J159" i="94"/>
  <c r="J158" i="94"/>
  <c r="J157" i="94"/>
  <c r="J156" i="94"/>
  <c r="J155" i="94"/>
  <c r="J154" i="94"/>
  <c r="J153" i="94"/>
  <c r="J152" i="94"/>
  <c r="J151" i="94"/>
  <c r="J150" i="94"/>
  <c r="J149" i="94"/>
  <c r="J148" i="94"/>
  <c r="J147" i="94"/>
  <c r="J146" i="94"/>
  <c r="J145" i="94"/>
  <c r="J144" i="94"/>
  <c r="J143" i="94"/>
  <c r="J142" i="94"/>
  <c r="J141" i="94"/>
  <c r="J140" i="94"/>
  <c r="J139" i="94"/>
  <c r="J138" i="94"/>
  <c r="J137" i="94"/>
  <c r="J136" i="94"/>
  <c r="J135" i="94"/>
  <c r="J134" i="94"/>
  <c r="J133" i="94"/>
  <c r="J132" i="94"/>
  <c r="J131" i="94"/>
  <c r="J130" i="94"/>
  <c r="J129" i="94"/>
  <c r="J128" i="94"/>
  <c r="J127" i="94"/>
  <c r="J126" i="94"/>
  <c r="J125" i="94"/>
  <c r="J124" i="94"/>
  <c r="J123" i="94"/>
  <c r="J122" i="94"/>
  <c r="J121" i="94"/>
  <c r="J120" i="94"/>
  <c r="J119" i="94"/>
  <c r="J118" i="94"/>
  <c r="J117" i="94"/>
  <c r="J116" i="94"/>
  <c r="J115" i="94"/>
  <c r="J114" i="94"/>
  <c r="J113" i="94"/>
  <c r="J112" i="94"/>
  <c r="J111" i="94"/>
  <c r="J110" i="94"/>
  <c r="J109" i="94"/>
  <c r="J108" i="94"/>
  <c r="J107" i="94"/>
  <c r="J106" i="94"/>
  <c r="J105" i="94"/>
  <c r="J104" i="94"/>
  <c r="J103" i="94"/>
  <c r="J102" i="94"/>
  <c r="J101" i="94"/>
  <c r="J100" i="94"/>
  <c r="J99" i="94"/>
  <c r="J98" i="94"/>
  <c r="J97" i="94"/>
  <c r="J96" i="94"/>
  <c r="J95" i="94"/>
  <c r="J94" i="94"/>
  <c r="J93" i="94"/>
  <c r="J92" i="94"/>
  <c r="J91" i="94"/>
  <c r="J90" i="94"/>
  <c r="J89" i="94"/>
  <c r="J88" i="94"/>
  <c r="J87" i="94"/>
  <c r="J86" i="94"/>
  <c r="J85" i="94"/>
  <c r="J84" i="94"/>
  <c r="J83" i="94"/>
  <c r="J82" i="94"/>
  <c r="J81" i="94"/>
  <c r="J80" i="94"/>
  <c r="J79" i="94"/>
  <c r="J78" i="94"/>
  <c r="J77" i="94"/>
  <c r="J76" i="94"/>
  <c r="J75" i="94"/>
  <c r="J74" i="94"/>
  <c r="J73" i="94"/>
  <c r="J72" i="94"/>
  <c r="J71" i="94"/>
  <c r="J70" i="94"/>
  <c r="J69" i="94"/>
  <c r="J68" i="94"/>
  <c r="J67" i="94"/>
  <c r="J66" i="94"/>
  <c r="J65" i="94"/>
  <c r="J64" i="94"/>
  <c r="J63" i="94"/>
  <c r="J62" i="94"/>
  <c r="J61" i="94"/>
  <c r="J60" i="94"/>
  <c r="J59" i="94"/>
  <c r="J58" i="94"/>
  <c r="J57" i="94"/>
  <c r="J56" i="94"/>
  <c r="J55" i="94"/>
  <c r="J54" i="94"/>
  <c r="J53" i="94"/>
  <c r="J52" i="94"/>
  <c r="J51" i="94"/>
  <c r="J50" i="94"/>
  <c r="J49" i="94"/>
  <c r="J48" i="94"/>
  <c r="J47" i="94"/>
  <c r="J46" i="94"/>
  <c r="J45" i="94"/>
  <c r="J44" i="94"/>
  <c r="J43" i="94"/>
  <c r="J42" i="94"/>
  <c r="J41" i="94"/>
  <c r="J40" i="94"/>
  <c r="J39" i="94"/>
  <c r="J38" i="94"/>
  <c r="J37" i="94"/>
  <c r="J36" i="94"/>
  <c r="J35" i="94"/>
  <c r="J34" i="94"/>
  <c r="J33" i="94"/>
  <c r="J32" i="94"/>
  <c r="J31" i="94"/>
  <c r="J30" i="94"/>
  <c r="J29" i="94"/>
  <c r="J28" i="94"/>
  <c r="J27" i="94"/>
  <c r="J26" i="94"/>
  <c r="J25" i="94"/>
  <c r="J24" i="94"/>
  <c r="J23" i="94"/>
  <c r="J22" i="94"/>
  <c r="J21" i="94"/>
  <c r="J20" i="94"/>
  <c r="J19" i="94"/>
  <c r="J18" i="94"/>
  <c r="J17" i="94"/>
  <c r="J16" i="94"/>
  <c r="M15" i="94"/>
  <c r="J15" i="94"/>
  <c r="M14" i="94"/>
  <c r="J14" i="94"/>
  <c r="M13" i="94"/>
  <c r="J13" i="94"/>
  <c r="M12" i="94"/>
  <c r="J12" i="94"/>
  <c r="M11" i="94"/>
  <c r="J11" i="94"/>
  <c r="M10" i="94"/>
  <c r="J10" i="94"/>
  <c r="M9" i="94"/>
  <c r="J9" i="94"/>
  <c r="M8" i="94"/>
  <c r="M7" i="94" s="1"/>
  <c r="H3" i="94" s="1"/>
  <c r="H4" i="94" s="1"/>
  <c r="J8" i="94"/>
  <c r="L7" i="94"/>
  <c r="K7" i="94"/>
  <c r="I7" i="94"/>
  <c r="H7" i="94"/>
  <c r="J7" i="94"/>
  <c r="H2" i="94"/>
  <c r="B1" i="94"/>
  <c r="J65" i="91"/>
  <c r="J64" i="91"/>
  <c r="J63" i="91"/>
  <c r="J62" i="91"/>
  <c r="J61" i="91"/>
  <c r="J60" i="91"/>
  <c r="J59" i="91"/>
  <c r="J58" i="91"/>
  <c r="J57" i="91"/>
  <c r="J56" i="91"/>
  <c r="J55" i="91"/>
  <c r="J54" i="91"/>
  <c r="J53" i="91"/>
  <c r="J52" i="91"/>
  <c r="J51" i="91"/>
  <c r="J50" i="91"/>
  <c r="J49" i="91"/>
  <c r="J48" i="91"/>
  <c r="J47" i="91"/>
  <c r="J46" i="91"/>
  <c r="J45" i="91"/>
  <c r="J44" i="91"/>
  <c r="J43" i="91"/>
  <c r="J42" i="91"/>
  <c r="J41" i="91"/>
  <c r="J40" i="91"/>
  <c r="J39" i="91"/>
  <c r="J38" i="91"/>
  <c r="J37" i="91"/>
  <c r="J36" i="91"/>
  <c r="J35" i="91"/>
  <c r="J34" i="91"/>
  <c r="J33" i="91"/>
  <c r="J32" i="91"/>
  <c r="J31" i="91"/>
  <c r="J30" i="91"/>
  <c r="J29" i="91"/>
  <c r="J28" i="91"/>
  <c r="J27" i="91"/>
  <c r="J26" i="91"/>
  <c r="J25" i="91"/>
  <c r="J24" i="91"/>
  <c r="J23" i="91"/>
  <c r="J22" i="91"/>
  <c r="J21" i="91"/>
  <c r="J20" i="91"/>
  <c r="J19" i="91"/>
  <c r="J18" i="91"/>
  <c r="J17" i="91"/>
  <c r="J16" i="91"/>
  <c r="J15" i="91"/>
  <c r="J14" i="91"/>
  <c r="J13" i="91"/>
  <c r="J12" i="91"/>
  <c r="J11" i="91"/>
  <c r="J10" i="91"/>
  <c r="J9" i="91"/>
  <c r="J8" i="91"/>
  <c r="J7" i="91"/>
  <c r="J6" i="91"/>
  <c r="I5" i="91"/>
  <c r="J5" i="91" s="1"/>
  <c r="H5" i="91"/>
  <c r="H2" i="91"/>
  <c r="B1" i="91"/>
  <c r="J65" i="90"/>
  <c r="J64" i="90"/>
  <c r="J63" i="90"/>
  <c r="J62" i="90"/>
  <c r="J61" i="90"/>
  <c r="J60" i="90"/>
  <c r="J59" i="90"/>
  <c r="J58" i="90"/>
  <c r="J57" i="90"/>
  <c r="J56" i="90"/>
  <c r="J55" i="90"/>
  <c r="J54" i="90"/>
  <c r="J53" i="90"/>
  <c r="J52" i="90"/>
  <c r="J51" i="90"/>
  <c r="J50" i="90"/>
  <c r="J49" i="90"/>
  <c r="J48" i="90"/>
  <c r="J47" i="90"/>
  <c r="J46" i="90"/>
  <c r="J45" i="90"/>
  <c r="J44" i="90"/>
  <c r="J43" i="90"/>
  <c r="J42" i="90"/>
  <c r="J41" i="90"/>
  <c r="J40" i="90"/>
  <c r="J39" i="90"/>
  <c r="J38" i="90"/>
  <c r="J37" i="90"/>
  <c r="J36" i="90"/>
  <c r="J35" i="90"/>
  <c r="J34" i="90"/>
  <c r="J33" i="90"/>
  <c r="J32" i="90"/>
  <c r="J31" i="90"/>
  <c r="J30" i="90"/>
  <c r="J29" i="90"/>
  <c r="J28" i="90"/>
  <c r="J27" i="90"/>
  <c r="J26" i="90"/>
  <c r="J25" i="90"/>
  <c r="J24" i="90"/>
  <c r="J23" i="90"/>
  <c r="J22" i="90"/>
  <c r="J21" i="90"/>
  <c r="J20" i="90"/>
  <c r="J19" i="90"/>
  <c r="J18" i="90"/>
  <c r="J17" i="90"/>
  <c r="J16" i="90"/>
  <c r="J15" i="90"/>
  <c r="J14" i="90"/>
  <c r="J13" i="90"/>
  <c r="J12" i="90"/>
  <c r="J11" i="90"/>
  <c r="J10" i="90"/>
  <c r="J9" i="90"/>
  <c r="J8" i="90"/>
  <c r="J7" i="90"/>
  <c r="J6" i="90"/>
  <c r="I5" i="90"/>
  <c r="J5" i="90" s="1"/>
  <c r="H5" i="90"/>
  <c r="H2" i="90"/>
  <c r="B1" i="90"/>
  <c r="J357" i="89"/>
  <c r="J356" i="89"/>
  <c r="J355" i="89"/>
  <c r="J354" i="89"/>
  <c r="J353" i="89"/>
  <c r="J352" i="89"/>
  <c r="J351" i="89"/>
  <c r="J350" i="89"/>
  <c r="J349" i="89"/>
  <c r="J348" i="89"/>
  <c r="J347" i="89"/>
  <c r="J346" i="89"/>
  <c r="J345" i="89"/>
  <c r="J344" i="89"/>
  <c r="J343" i="89"/>
  <c r="J342" i="89"/>
  <c r="J341" i="89"/>
  <c r="J340" i="89"/>
  <c r="J339" i="89"/>
  <c r="J338" i="89"/>
  <c r="J337" i="89"/>
  <c r="J336" i="89"/>
  <c r="J335" i="89"/>
  <c r="J334" i="89"/>
  <c r="J333" i="89"/>
  <c r="J332" i="89"/>
  <c r="J331" i="89"/>
  <c r="J330" i="89"/>
  <c r="J329" i="89"/>
  <c r="J328" i="89"/>
  <c r="J327" i="89"/>
  <c r="J326" i="89"/>
  <c r="J325" i="89"/>
  <c r="J324" i="89"/>
  <c r="J323" i="89"/>
  <c r="J322" i="89"/>
  <c r="J321" i="89"/>
  <c r="J320" i="89"/>
  <c r="J319" i="89"/>
  <c r="J318" i="89"/>
  <c r="J317" i="89"/>
  <c r="J316" i="89"/>
  <c r="J315" i="89"/>
  <c r="J314" i="89"/>
  <c r="J313" i="89"/>
  <c r="J312" i="89"/>
  <c r="J311" i="89"/>
  <c r="J310" i="89"/>
  <c r="J309" i="89"/>
  <c r="J308" i="89"/>
  <c r="J307" i="89"/>
  <c r="J306" i="89"/>
  <c r="J305" i="89"/>
  <c r="J304" i="89"/>
  <c r="J303" i="89"/>
  <c r="J302" i="89"/>
  <c r="J301" i="89"/>
  <c r="J300" i="89"/>
  <c r="J299" i="89"/>
  <c r="J298" i="89"/>
  <c r="J297" i="89"/>
  <c r="J296" i="89"/>
  <c r="J295" i="89"/>
  <c r="J294" i="89"/>
  <c r="J293" i="89"/>
  <c r="J292" i="89"/>
  <c r="J291" i="89"/>
  <c r="J290" i="89"/>
  <c r="J289" i="89"/>
  <c r="J288" i="89"/>
  <c r="J287" i="89"/>
  <c r="J286" i="89"/>
  <c r="J285" i="89"/>
  <c r="J284" i="89"/>
  <c r="J283" i="89"/>
  <c r="J282" i="89"/>
  <c r="J281" i="89"/>
  <c r="J280" i="89"/>
  <c r="J279" i="89"/>
  <c r="J278" i="89"/>
  <c r="J277" i="89"/>
  <c r="J276" i="89"/>
  <c r="J275" i="89"/>
  <c r="J274" i="89"/>
  <c r="J273" i="89"/>
  <c r="J272" i="89"/>
  <c r="J271" i="89"/>
  <c r="J270" i="89"/>
  <c r="J269" i="89"/>
  <c r="J268" i="89"/>
  <c r="J267" i="89"/>
  <c r="J266" i="89"/>
  <c r="J265" i="89"/>
  <c r="J264" i="89"/>
  <c r="J263" i="89"/>
  <c r="J262" i="89"/>
  <c r="J261" i="89"/>
  <c r="J260" i="89"/>
  <c r="J259" i="89"/>
  <c r="J258" i="89"/>
  <c r="J257" i="89"/>
  <c r="J256" i="89"/>
  <c r="J255" i="89"/>
  <c r="J254" i="89"/>
  <c r="J253" i="89"/>
  <c r="J252" i="89"/>
  <c r="J251" i="89"/>
  <c r="J250" i="89"/>
  <c r="J249" i="89"/>
  <c r="J248" i="89"/>
  <c r="J247" i="89"/>
  <c r="J246" i="89"/>
  <c r="J245" i="89"/>
  <c r="J244" i="89"/>
  <c r="J243" i="89"/>
  <c r="J242" i="89"/>
  <c r="J241" i="89"/>
  <c r="J240" i="89"/>
  <c r="J239" i="89"/>
  <c r="J238" i="89"/>
  <c r="J237" i="89"/>
  <c r="J236" i="89"/>
  <c r="J235" i="89"/>
  <c r="J234" i="89"/>
  <c r="J233" i="89"/>
  <c r="J232" i="89"/>
  <c r="J231" i="89"/>
  <c r="J230" i="89"/>
  <c r="J229" i="89"/>
  <c r="J228" i="89"/>
  <c r="J227" i="89"/>
  <c r="J226" i="89"/>
  <c r="J225" i="89"/>
  <c r="J224" i="89"/>
  <c r="J223" i="89"/>
  <c r="J222" i="89"/>
  <c r="J221" i="89"/>
  <c r="J220" i="89"/>
  <c r="J219" i="89"/>
  <c r="J218" i="89"/>
  <c r="J217" i="89"/>
  <c r="J216" i="89"/>
  <c r="J215" i="89"/>
  <c r="J214" i="89"/>
  <c r="J213" i="89"/>
  <c r="J212" i="89"/>
  <c r="J211" i="89"/>
  <c r="J210" i="89"/>
  <c r="J209" i="89"/>
  <c r="J208" i="89"/>
  <c r="J207" i="89"/>
  <c r="J206" i="89"/>
  <c r="J205" i="89"/>
  <c r="J204" i="89"/>
  <c r="J203" i="89"/>
  <c r="J202" i="89"/>
  <c r="J201" i="89"/>
  <c r="J200" i="89"/>
  <c r="J199" i="89"/>
  <c r="J198" i="89"/>
  <c r="J197" i="89"/>
  <c r="J196" i="89"/>
  <c r="J195" i="89"/>
  <c r="J194" i="89"/>
  <c r="J193" i="89"/>
  <c r="J192" i="89"/>
  <c r="J191" i="89"/>
  <c r="J190" i="89"/>
  <c r="J189" i="89"/>
  <c r="J188" i="89"/>
  <c r="J187" i="89"/>
  <c r="J186" i="89"/>
  <c r="J185" i="89"/>
  <c r="J184" i="89"/>
  <c r="J183" i="89"/>
  <c r="J182" i="89"/>
  <c r="J181" i="89"/>
  <c r="J180" i="89"/>
  <c r="J179" i="89"/>
  <c r="J178" i="89"/>
  <c r="J177" i="89"/>
  <c r="J176" i="89"/>
  <c r="J175" i="89"/>
  <c r="J174" i="89"/>
  <c r="J173" i="89"/>
  <c r="J172" i="89"/>
  <c r="J171" i="89"/>
  <c r="J170" i="89"/>
  <c r="J169" i="89"/>
  <c r="J168" i="89"/>
  <c r="J167" i="89"/>
  <c r="J166" i="89"/>
  <c r="J165" i="89"/>
  <c r="J164" i="89"/>
  <c r="J163" i="89"/>
  <c r="J162" i="89"/>
  <c r="J161" i="89"/>
  <c r="J160" i="89"/>
  <c r="J159" i="89"/>
  <c r="J158" i="89"/>
  <c r="J157" i="89"/>
  <c r="J156" i="89"/>
  <c r="J155" i="89"/>
  <c r="J154" i="89"/>
  <c r="J153" i="89"/>
  <c r="J152" i="89"/>
  <c r="J151" i="89"/>
  <c r="J150" i="89"/>
  <c r="J149" i="89"/>
  <c r="J148" i="89"/>
  <c r="J147" i="89"/>
  <c r="J146" i="89"/>
  <c r="J145" i="89"/>
  <c r="J144" i="89"/>
  <c r="J143" i="89"/>
  <c r="J142" i="89"/>
  <c r="J141" i="89"/>
  <c r="J140" i="89"/>
  <c r="J139" i="89"/>
  <c r="J138" i="89"/>
  <c r="J137" i="89"/>
  <c r="J136" i="89"/>
  <c r="J135" i="89"/>
  <c r="J134" i="89"/>
  <c r="J133" i="89"/>
  <c r="J132" i="89"/>
  <c r="J131" i="89"/>
  <c r="J130" i="89"/>
  <c r="J129" i="89"/>
  <c r="J128" i="89"/>
  <c r="J127" i="89"/>
  <c r="J126" i="89"/>
  <c r="J125" i="89"/>
  <c r="J124" i="89"/>
  <c r="J123" i="89"/>
  <c r="J122" i="89"/>
  <c r="J121" i="89"/>
  <c r="J120" i="89"/>
  <c r="J119" i="89"/>
  <c r="J118" i="89"/>
  <c r="J117" i="89"/>
  <c r="J116" i="89"/>
  <c r="J115" i="89"/>
  <c r="J114" i="89"/>
  <c r="J113" i="89"/>
  <c r="J112" i="89"/>
  <c r="J111" i="89"/>
  <c r="J110" i="89"/>
  <c r="J109" i="89"/>
  <c r="J108" i="89"/>
  <c r="J107" i="89"/>
  <c r="J106" i="89"/>
  <c r="J105" i="89"/>
  <c r="J104" i="89"/>
  <c r="J103" i="89"/>
  <c r="J102" i="89"/>
  <c r="J101" i="89"/>
  <c r="J100" i="89"/>
  <c r="J99" i="89"/>
  <c r="J98" i="89"/>
  <c r="J97" i="89"/>
  <c r="J96" i="89"/>
  <c r="J95" i="89"/>
  <c r="J94" i="89"/>
  <c r="J93" i="89"/>
  <c r="J92" i="89"/>
  <c r="J91" i="89"/>
  <c r="J90" i="89"/>
  <c r="J89" i="89"/>
  <c r="J88" i="89"/>
  <c r="J87" i="89"/>
  <c r="J86" i="89"/>
  <c r="J85" i="89"/>
  <c r="J84" i="89"/>
  <c r="J83" i="89"/>
  <c r="J82" i="89"/>
  <c r="J81" i="89"/>
  <c r="J80" i="89"/>
  <c r="J79" i="89"/>
  <c r="J78" i="89"/>
  <c r="J77" i="89"/>
  <c r="J76" i="89"/>
  <c r="J75" i="89"/>
  <c r="J74" i="89"/>
  <c r="J73" i="89"/>
  <c r="J72" i="89"/>
  <c r="J71" i="89"/>
  <c r="J70" i="89"/>
  <c r="J69" i="89"/>
  <c r="J68" i="89"/>
  <c r="J67" i="89"/>
  <c r="J66" i="89"/>
  <c r="J65" i="89"/>
  <c r="J64" i="89"/>
  <c r="J63" i="89"/>
  <c r="J62" i="89"/>
  <c r="J61" i="89"/>
  <c r="J60" i="89"/>
  <c r="J59" i="89"/>
  <c r="J58" i="89"/>
  <c r="J57" i="89"/>
  <c r="J56" i="89"/>
  <c r="J55" i="89"/>
  <c r="J54" i="89"/>
  <c r="J53" i="89"/>
  <c r="J52" i="89"/>
  <c r="J51" i="89"/>
  <c r="J50" i="89"/>
  <c r="J49" i="89"/>
  <c r="J48" i="89"/>
  <c r="J47" i="89"/>
  <c r="J46" i="89"/>
  <c r="J45" i="89"/>
  <c r="J44" i="89"/>
  <c r="J43" i="89"/>
  <c r="J42" i="89"/>
  <c r="J41" i="89"/>
  <c r="J40" i="89"/>
  <c r="J39" i="89"/>
  <c r="J38" i="89"/>
  <c r="J37" i="89"/>
  <c r="J36" i="89"/>
  <c r="J35" i="89"/>
  <c r="J34" i="89"/>
  <c r="J33" i="89"/>
  <c r="J32" i="89"/>
  <c r="J31" i="89"/>
  <c r="J30" i="89"/>
  <c r="J29" i="89"/>
  <c r="J28" i="89"/>
  <c r="J27" i="89"/>
  <c r="J26" i="89"/>
  <c r="J25" i="89"/>
  <c r="J24" i="89"/>
  <c r="J23" i="89"/>
  <c r="J22" i="89"/>
  <c r="J21" i="89"/>
  <c r="O20" i="89"/>
  <c r="J20" i="89"/>
  <c r="O19" i="89"/>
  <c r="J19" i="89"/>
  <c r="O18" i="89"/>
  <c r="J18" i="89"/>
  <c r="O17" i="89"/>
  <c r="J17" i="89"/>
  <c r="O16" i="89"/>
  <c r="J16" i="89"/>
  <c r="O15" i="89"/>
  <c r="J15" i="89"/>
  <c r="O14" i="89"/>
  <c r="J14" i="89"/>
  <c r="O13" i="89"/>
  <c r="J13" i="89"/>
  <c r="O12" i="89"/>
  <c r="J12" i="89"/>
  <c r="O11" i="89"/>
  <c r="O7" i="89" s="1"/>
  <c r="H3" i="89" s="1"/>
  <c r="H4" i="89" s="1"/>
  <c r="J11" i="89"/>
  <c r="O10" i="89"/>
  <c r="J10" i="89"/>
  <c r="O9" i="89"/>
  <c r="J9" i="89"/>
  <c r="O8" i="89"/>
  <c r="J8" i="89"/>
  <c r="I7" i="89"/>
  <c r="J7" i="89" s="1"/>
  <c r="H7" i="89"/>
  <c r="H2" i="89"/>
  <c r="B1" i="89"/>
  <c r="J357" i="88"/>
  <c r="J356" i="88"/>
  <c r="J355" i="88"/>
  <c r="J354" i="88"/>
  <c r="J353" i="88"/>
  <c r="J352" i="88"/>
  <c r="J351" i="88"/>
  <c r="J350" i="88"/>
  <c r="J349" i="88"/>
  <c r="J348" i="88"/>
  <c r="J347" i="88"/>
  <c r="J346" i="88"/>
  <c r="J345" i="88"/>
  <c r="J344" i="88"/>
  <c r="J343" i="88"/>
  <c r="J342" i="88"/>
  <c r="J341" i="88"/>
  <c r="J340" i="88"/>
  <c r="J339" i="88"/>
  <c r="J338" i="88"/>
  <c r="J337" i="88"/>
  <c r="J336" i="88"/>
  <c r="J335" i="88"/>
  <c r="J334" i="88"/>
  <c r="J333" i="88"/>
  <c r="J332" i="88"/>
  <c r="J331" i="88"/>
  <c r="J330" i="88"/>
  <c r="J329" i="88"/>
  <c r="J328" i="88"/>
  <c r="J327" i="88"/>
  <c r="J326" i="88"/>
  <c r="J325" i="88"/>
  <c r="J324" i="88"/>
  <c r="J323" i="88"/>
  <c r="J322" i="88"/>
  <c r="J321" i="88"/>
  <c r="J320" i="88"/>
  <c r="J319" i="88"/>
  <c r="J318" i="88"/>
  <c r="J317" i="88"/>
  <c r="J316" i="88"/>
  <c r="J315" i="88"/>
  <c r="J314" i="88"/>
  <c r="J313" i="88"/>
  <c r="J312" i="88"/>
  <c r="J311" i="88"/>
  <c r="J310" i="88"/>
  <c r="J309" i="88"/>
  <c r="J308" i="88"/>
  <c r="J307" i="88"/>
  <c r="J306" i="88"/>
  <c r="J305" i="88"/>
  <c r="J304" i="88"/>
  <c r="J303" i="88"/>
  <c r="J302" i="88"/>
  <c r="J301" i="88"/>
  <c r="J300" i="88"/>
  <c r="J299" i="88"/>
  <c r="J298" i="88"/>
  <c r="J297" i="88"/>
  <c r="J296" i="88"/>
  <c r="J295" i="88"/>
  <c r="J294" i="88"/>
  <c r="J293" i="88"/>
  <c r="J292" i="88"/>
  <c r="J291" i="88"/>
  <c r="J290" i="88"/>
  <c r="J289" i="88"/>
  <c r="J288" i="88"/>
  <c r="J287" i="88"/>
  <c r="J286" i="88"/>
  <c r="J285" i="88"/>
  <c r="J284" i="88"/>
  <c r="J283" i="88"/>
  <c r="J282" i="88"/>
  <c r="J281" i="88"/>
  <c r="J280" i="88"/>
  <c r="J279" i="88"/>
  <c r="J278" i="88"/>
  <c r="J277" i="88"/>
  <c r="J276" i="88"/>
  <c r="J275" i="88"/>
  <c r="J274" i="88"/>
  <c r="J273" i="88"/>
  <c r="J272" i="88"/>
  <c r="J271" i="88"/>
  <c r="J270" i="88"/>
  <c r="J269" i="88"/>
  <c r="J268" i="88"/>
  <c r="J267" i="88"/>
  <c r="J266" i="88"/>
  <c r="J265" i="88"/>
  <c r="J264" i="88"/>
  <c r="J263" i="88"/>
  <c r="J262" i="88"/>
  <c r="J261" i="88"/>
  <c r="J260" i="88"/>
  <c r="J259" i="88"/>
  <c r="J258" i="88"/>
  <c r="J257" i="88"/>
  <c r="J256" i="88"/>
  <c r="J255" i="88"/>
  <c r="J254" i="88"/>
  <c r="J253" i="88"/>
  <c r="J252" i="88"/>
  <c r="J251" i="88"/>
  <c r="J250" i="88"/>
  <c r="J249" i="88"/>
  <c r="J248" i="88"/>
  <c r="J247" i="88"/>
  <c r="J246" i="88"/>
  <c r="J245" i="88"/>
  <c r="J244" i="88"/>
  <c r="J243" i="88"/>
  <c r="J242" i="88"/>
  <c r="J241" i="88"/>
  <c r="J240" i="88"/>
  <c r="J239" i="88"/>
  <c r="J238" i="88"/>
  <c r="J237" i="88"/>
  <c r="J236" i="88"/>
  <c r="J235" i="88"/>
  <c r="J234" i="88"/>
  <c r="J233" i="88"/>
  <c r="J232" i="88"/>
  <c r="J231" i="88"/>
  <c r="J230" i="88"/>
  <c r="J229" i="88"/>
  <c r="J228" i="88"/>
  <c r="J227" i="88"/>
  <c r="J226" i="88"/>
  <c r="J225" i="88"/>
  <c r="J224" i="88"/>
  <c r="J223" i="88"/>
  <c r="J222" i="88"/>
  <c r="J221" i="88"/>
  <c r="J220" i="88"/>
  <c r="J219" i="88"/>
  <c r="J218" i="88"/>
  <c r="J217" i="88"/>
  <c r="J216" i="88"/>
  <c r="J215" i="88"/>
  <c r="J214" i="88"/>
  <c r="J213" i="88"/>
  <c r="J212" i="88"/>
  <c r="J211" i="88"/>
  <c r="J210" i="88"/>
  <c r="J209" i="88"/>
  <c r="J208" i="88"/>
  <c r="J207" i="88"/>
  <c r="J206" i="88"/>
  <c r="J205" i="88"/>
  <c r="J204" i="88"/>
  <c r="J203" i="88"/>
  <c r="J202" i="88"/>
  <c r="J201" i="88"/>
  <c r="J200" i="88"/>
  <c r="J199" i="88"/>
  <c r="J198" i="88"/>
  <c r="J197" i="88"/>
  <c r="J196" i="88"/>
  <c r="J195" i="88"/>
  <c r="J194" i="88"/>
  <c r="J193" i="88"/>
  <c r="J192" i="88"/>
  <c r="J191" i="88"/>
  <c r="J190" i="88"/>
  <c r="J189" i="88"/>
  <c r="J188" i="88"/>
  <c r="J187" i="88"/>
  <c r="J186" i="88"/>
  <c r="J185" i="88"/>
  <c r="J184" i="88"/>
  <c r="J183" i="88"/>
  <c r="J182" i="88"/>
  <c r="J181" i="88"/>
  <c r="J180" i="88"/>
  <c r="J179" i="88"/>
  <c r="J178" i="88"/>
  <c r="J177" i="88"/>
  <c r="J176" i="88"/>
  <c r="J175" i="88"/>
  <c r="J174" i="88"/>
  <c r="J173" i="88"/>
  <c r="J172" i="88"/>
  <c r="J171" i="88"/>
  <c r="J170" i="88"/>
  <c r="J169" i="88"/>
  <c r="J168" i="88"/>
  <c r="J167" i="88"/>
  <c r="J166" i="88"/>
  <c r="J165" i="88"/>
  <c r="J164" i="88"/>
  <c r="J163" i="88"/>
  <c r="J162" i="88"/>
  <c r="J161" i="88"/>
  <c r="J160" i="88"/>
  <c r="J159" i="88"/>
  <c r="J158" i="88"/>
  <c r="J157" i="88"/>
  <c r="J156" i="88"/>
  <c r="J155" i="88"/>
  <c r="J154" i="88"/>
  <c r="J153" i="88"/>
  <c r="J152" i="88"/>
  <c r="J151" i="88"/>
  <c r="J150" i="88"/>
  <c r="J149" i="88"/>
  <c r="J148" i="88"/>
  <c r="J147" i="88"/>
  <c r="J146" i="88"/>
  <c r="J145" i="88"/>
  <c r="J144" i="88"/>
  <c r="J143" i="88"/>
  <c r="J142" i="88"/>
  <c r="J141" i="88"/>
  <c r="J140" i="88"/>
  <c r="J139" i="88"/>
  <c r="J138" i="88"/>
  <c r="J137" i="88"/>
  <c r="J136" i="88"/>
  <c r="J135" i="88"/>
  <c r="J134" i="88"/>
  <c r="J133" i="88"/>
  <c r="J132" i="88"/>
  <c r="J131" i="88"/>
  <c r="J130" i="88"/>
  <c r="J129" i="88"/>
  <c r="J128" i="88"/>
  <c r="J127" i="88"/>
  <c r="J126" i="88"/>
  <c r="J125" i="88"/>
  <c r="J124" i="88"/>
  <c r="J123" i="88"/>
  <c r="J122" i="88"/>
  <c r="J121" i="88"/>
  <c r="J120" i="88"/>
  <c r="J119" i="88"/>
  <c r="J118" i="88"/>
  <c r="J117" i="88"/>
  <c r="J116" i="88"/>
  <c r="J115" i="88"/>
  <c r="J114" i="88"/>
  <c r="J113" i="88"/>
  <c r="J112" i="88"/>
  <c r="J111" i="88"/>
  <c r="J110" i="88"/>
  <c r="J109" i="88"/>
  <c r="J108" i="88"/>
  <c r="J107" i="88"/>
  <c r="J106" i="88"/>
  <c r="J105" i="88"/>
  <c r="J104" i="88"/>
  <c r="J103" i="88"/>
  <c r="J102" i="88"/>
  <c r="J101" i="88"/>
  <c r="J100" i="88"/>
  <c r="J99" i="88"/>
  <c r="J98" i="88"/>
  <c r="J97" i="88"/>
  <c r="J96" i="88"/>
  <c r="J95" i="88"/>
  <c r="J94" i="88"/>
  <c r="J93" i="88"/>
  <c r="J92" i="88"/>
  <c r="J91" i="88"/>
  <c r="J90" i="88"/>
  <c r="J89" i="88"/>
  <c r="J88" i="88"/>
  <c r="J87" i="88"/>
  <c r="J86" i="88"/>
  <c r="J85" i="88"/>
  <c r="J84" i="88"/>
  <c r="J83" i="88"/>
  <c r="J82" i="88"/>
  <c r="J81" i="88"/>
  <c r="J80" i="88"/>
  <c r="J79" i="88"/>
  <c r="J78" i="88"/>
  <c r="J77" i="88"/>
  <c r="J76" i="88"/>
  <c r="J75" i="88"/>
  <c r="J74" i="88"/>
  <c r="J73" i="88"/>
  <c r="J72" i="88"/>
  <c r="J71" i="88"/>
  <c r="J70" i="88"/>
  <c r="J69" i="88"/>
  <c r="J68" i="88"/>
  <c r="J67" i="88"/>
  <c r="J66" i="88"/>
  <c r="J65" i="88"/>
  <c r="J64" i="88"/>
  <c r="J63" i="88"/>
  <c r="J62" i="88"/>
  <c r="J61" i="88"/>
  <c r="J60" i="88"/>
  <c r="J59" i="88"/>
  <c r="J58" i="88"/>
  <c r="J57" i="88"/>
  <c r="J56" i="88"/>
  <c r="J55" i="88"/>
  <c r="J54" i="88"/>
  <c r="J53" i="88"/>
  <c r="J52" i="88"/>
  <c r="J51" i="88"/>
  <c r="J50" i="88"/>
  <c r="J49" i="88"/>
  <c r="J48" i="88"/>
  <c r="J47" i="88"/>
  <c r="J46" i="88"/>
  <c r="J45" i="88"/>
  <c r="J44" i="88"/>
  <c r="J43" i="88"/>
  <c r="J42" i="88"/>
  <c r="J41" i="88"/>
  <c r="J40" i="88"/>
  <c r="J39" i="88"/>
  <c r="J38" i="88"/>
  <c r="J37" i="88"/>
  <c r="J36" i="88"/>
  <c r="J35" i="88"/>
  <c r="J34" i="88"/>
  <c r="J33" i="88"/>
  <c r="J32" i="88"/>
  <c r="J31" i="88"/>
  <c r="J30" i="88"/>
  <c r="J29" i="88"/>
  <c r="J28" i="88"/>
  <c r="J27" i="88"/>
  <c r="J26" i="88"/>
  <c r="J25" i="88"/>
  <c r="J24" i="88"/>
  <c r="J23" i="88"/>
  <c r="J22" i="88"/>
  <c r="J21" i="88"/>
  <c r="J20" i="88"/>
  <c r="J19" i="88"/>
  <c r="J18" i="88"/>
  <c r="J17" i="88"/>
  <c r="J16" i="88"/>
  <c r="M15" i="88"/>
  <c r="J15" i="88"/>
  <c r="M14" i="88"/>
  <c r="J14" i="88"/>
  <c r="M13" i="88"/>
  <c r="J13" i="88"/>
  <c r="M12" i="88"/>
  <c r="J12" i="88"/>
  <c r="M11" i="88"/>
  <c r="J11" i="88"/>
  <c r="M10" i="88"/>
  <c r="M7" i="88" s="1"/>
  <c r="H3" i="88" s="1"/>
  <c r="H4" i="88" s="1"/>
  <c r="J10" i="88"/>
  <c r="M9" i="88"/>
  <c r="J9" i="88"/>
  <c r="J8" i="88"/>
  <c r="L7" i="88"/>
  <c r="K7" i="88"/>
  <c r="I7" i="88"/>
  <c r="H7" i="88"/>
  <c r="J7" i="88" s="1"/>
  <c r="H2" i="88"/>
  <c r="B1" i="88"/>
  <c r="B1" i="85"/>
  <c r="H2" i="85"/>
  <c r="H5" i="85"/>
  <c r="I5" i="85"/>
  <c r="J5" i="85"/>
  <c r="J6" i="85"/>
  <c r="J7" i="85"/>
  <c r="J8" i="85"/>
  <c r="J9" i="85"/>
  <c r="J10" i="85"/>
  <c r="J11" i="85"/>
  <c r="J12" i="85"/>
  <c r="J13" i="85"/>
  <c r="J14" i="85"/>
  <c r="J15" i="85"/>
  <c r="J16" i="85"/>
  <c r="J17" i="85"/>
  <c r="J18" i="85"/>
  <c r="J19" i="85"/>
  <c r="J20" i="85"/>
  <c r="J21" i="85"/>
  <c r="J22" i="85"/>
  <c r="J23" i="85"/>
  <c r="J24" i="85"/>
  <c r="J25" i="85"/>
  <c r="J26" i="85"/>
  <c r="J27" i="85"/>
  <c r="J28" i="85"/>
  <c r="J29" i="85"/>
  <c r="J30" i="85"/>
  <c r="J31" i="85"/>
  <c r="J32" i="85"/>
  <c r="J33" i="85"/>
  <c r="J34" i="85"/>
  <c r="J35" i="85"/>
  <c r="J36" i="85"/>
  <c r="J37" i="85"/>
  <c r="J38" i="85"/>
  <c r="J39" i="85"/>
  <c r="J40" i="85"/>
  <c r="J41" i="85"/>
  <c r="J42" i="85"/>
  <c r="J43" i="85"/>
  <c r="J44" i="85"/>
  <c r="J45" i="85"/>
  <c r="J46" i="85"/>
  <c r="J47" i="85"/>
  <c r="J48" i="85"/>
  <c r="J49" i="85"/>
  <c r="J50" i="85"/>
  <c r="J51" i="85"/>
  <c r="J52" i="85"/>
  <c r="J53" i="85"/>
  <c r="J54" i="85"/>
  <c r="J55" i="85"/>
  <c r="J56" i="85"/>
  <c r="J57" i="85"/>
  <c r="J58" i="85"/>
  <c r="J59" i="85"/>
  <c r="J60" i="85"/>
  <c r="J61" i="85"/>
  <c r="J62" i="85"/>
  <c r="J63" i="85"/>
  <c r="J64" i="85"/>
  <c r="J65" i="85"/>
  <c r="B1" i="84"/>
  <c r="H2" i="84"/>
  <c r="H5" i="84"/>
  <c r="I5" i="84"/>
  <c r="J5" i="84" s="1"/>
  <c r="J6" i="84"/>
  <c r="J8" i="84"/>
  <c r="J9" i="84"/>
  <c r="J10" i="84"/>
  <c r="J11" i="84"/>
  <c r="J12" i="84"/>
  <c r="J13" i="84"/>
  <c r="J14" i="84"/>
  <c r="J15" i="84"/>
  <c r="J16" i="84"/>
  <c r="J17" i="84"/>
  <c r="J18" i="84"/>
  <c r="J19" i="84"/>
  <c r="J20" i="84"/>
  <c r="J21" i="84"/>
  <c r="J22" i="84"/>
  <c r="J23" i="84"/>
  <c r="J24" i="84"/>
  <c r="J25" i="84"/>
  <c r="J26" i="84"/>
  <c r="J27" i="84"/>
  <c r="J28" i="84"/>
  <c r="J29" i="84"/>
  <c r="J30" i="84"/>
  <c r="J31" i="84"/>
  <c r="J32" i="84"/>
  <c r="J33" i="84"/>
  <c r="J34" i="84"/>
  <c r="J35" i="84"/>
  <c r="J36" i="84"/>
  <c r="J37" i="84"/>
  <c r="J38" i="84"/>
  <c r="J39" i="84"/>
  <c r="J40" i="84"/>
  <c r="J41" i="84"/>
  <c r="J42" i="84"/>
  <c r="J43" i="84"/>
  <c r="J44" i="84"/>
  <c r="J45" i="84"/>
  <c r="J46" i="84"/>
  <c r="J47" i="84"/>
  <c r="J48" i="84"/>
  <c r="J49" i="84"/>
  <c r="J50" i="84"/>
  <c r="J51" i="84"/>
  <c r="J52" i="84"/>
  <c r="J53" i="84"/>
  <c r="J54" i="84"/>
  <c r="J55" i="84"/>
  <c r="J56" i="84"/>
  <c r="J57" i="84"/>
  <c r="J58" i="84"/>
  <c r="J59" i="84"/>
  <c r="J60" i="84"/>
  <c r="J61" i="84"/>
  <c r="J62" i="84"/>
  <c r="J63" i="84"/>
  <c r="J64" i="84"/>
  <c r="J65" i="84"/>
  <c r="B1" i="83"/>
  <c r="H2" i="83"/>
  <c r="H7" i="83"/>
  <c r="J7" i="83"/>
  <c r="I7" i="83"/>
  <c r="J8" i="83"/>
  <c r="O8" i="83"/>
  <c r="J9" i="83"/>
  <c r="J10" i="83"/>
  <c r="J11" i="83"/>
  <c r="J12" i="83"/>
  <c r="J13" i="83"/>
  <c r="J14" i="83"/>
  <c r="O14" i="83"/>
  <c r="J15" i="83"/>
  <c r="O15" i="83"/>
  <c r="J16" i="83"/>
  <c r="O16" i="83"/>
  <c r="J17" i="83"/>
  <c r="O17" i="83"/>
  <c r="J18" i="83"/>
  <c r="O18" i="83"/>
  <c r="J19" i="83"/>
  <c r="O19" i="83"/>
  <c r="J20" i="83"/>
  <c r="J21" i="83"/>
  <c r="J22" i="83"/>
  <c r="J23" i="83"/>
  <c r="J24" i="83"/>
  <c r="J25" i="83"/>
  <c r="J26" i="83"/>
  <c r="J27" i="83"/>
  <c r="J28" i="83"/>
  <c r="J29" i="83"/>
  <c r="J30" i="83"/>
  <c r="J31" i="83"/>
  <c r="J32" i="83"/>
  <c r="J33" i="83"/>
  <c r="J34" i="83"/>
  <c r="J35" i="83"/>
  <c r="J36" i="83"/>
  <c r="J37" i="83"/>
  <c r="J38" i="83"/>
  <c r="J39" i="83"/>
  <c r="J40" i="83"/>
  <c r="J41" i="83"/>
  <c r="J42" i="83"/>
  <c r="J43" i="83"/>
  <c r="J44" i="83"/>
  <c r="J45" i="83"/>
  <c r="J46" i="83"/>
  <c r="J47" i="83"/>
  <c r="J48" i="83"/>
  <c r="J49" i="83"/>
  <c r="J50" i="83"/>
  <c r="J51" i="83"/>
  <c r="J52" i="83"/>
  <c r="J53" i="83"/>
  <c r="J54" i="83"/>
  <c r="J55" i="83"/>
  <c r="J56" i="83"/>
  <c r="J57" i="83"/>
  <c r="J58" i="83"/>
  <c r="J59" i="83"/>
  <c r="J60" i="83"/>
  <c r="J61" i="83"/>
  <c r="J62" i="83"/>
  <c r="J63" i="83"/>
  <c r="J64" i="83"/>
  <c r="J65" i="83"/>
  <c r="J66" i="83"/>
  <c r="J67" i="83"/>
  <c r="J68" i="83"/>
  <c r="J69" i="83"/>
  <c r="J70" i="83"/>
  <c r="J71" i="83"/>
  <c r="J72" i="83"/>
  <c r="J73" i="83"/>
  <c r="J74" i="83"/>
  <c r="J75" i="83"/>
  <c r="J76" i="83"/>
  <c r="J77" i="83"/>
  <c r="J78" i="83"/>
  <c r="J79" i="83"/>
  <c r="J80" i="83"/>
  <c r="J81" i="83"/>
  <c r="J82" i="83"/>
  <c r="J83" i="83"/>
  <c r="J84" i="83"/>
  <c r="J85" i="83"/>
  <c r="J86" i="83"/>
  <c r="J87" i="83"/>
  <c r="J88" i="83"/>
  <c r="J89" i="83"/>
  <c r="J90" i="83"/>
  <c r="J91" i="83"/>
  <c r="J92" i="83"/>
  <c r="J93" i="83"/>
  <c r="J94" i="83"/>
  <c r="J95" i="83"/>
  <c r="J96" i="83"/>
  <c r="J97" i="83"/>
  <c r="J98" i="83"/>
  <c r="J99" i="83"/>
  <c r="J100" i="83"/>
  <c r="J101" i="83"/>
  <c r="J102" i="83"/>
  <c r="J103" i="83"/>
  <c r="J104" i="83"/>
  <c r="J105" i="83"/>
  <c r="J106" i="83"/>
  <c r="J107" i="83"/>
  <c r="J108" i="83"/>
  <c r="J109" i="83"/>
  <c r="J110" i="83"/>
  <c r="J111" i="83"/>
  <c r="J112" i="83"/>
  <c r="J113" i="83"/>
  <c r="J114" i="83"/>
  <c r="J115" i="83"/>
  <c r="J116" i="83"/>
  <c r="J117" i="83"/>
  <c r="J118" i="83"/>
  <c r="J119" i="83"/>
  <c r="J120" i="83"/>
  <c r="J121" i="83"/>
  <c r="J122" i="83"/>
  <c r="J123" i="83"/>
  <c r="J124" i="83"/>
  <c r="J125" i="83"/>
  <c r="J126" i="83"/>
  <c r="J127" i="83"/>
  <c r="J128" i="83"/>
  <c r="J129" i="83"/>
  <c r="J130" i="83"/>
  <c r="J131" i="83"/>
  <c r="J132" i="83"/>
  <c r="J133" i="83"/>
  <c r="J134" i="83"/>
  <c r="J135" i="83"/>
  <c r="J136" i="83"/>
  <c r="J137" i="83"/>
  <c r="J138" i="83"/>
  <c r="J139" i="83"/>
  <c r="J140" i="83"/>
  <c r="J141" i="83"/>
  <c r="J142" i="83"/>
  <c r="J143" i="83"/>
  <c r="J144" i="83"/>
  <c r="J145" i="83"/>
  <c r="J146" i="83"/>
  <c r="J147" i="83"/>
  <c r="J148" i="83"/>
  <c r="J149" i="83"/>
  <c r="J150" i="83"/>
  <c r="J151" i="83"/>
  <c r="J152" i="83"/>
  <c r="J153" i="83"/>
  <c r="J154" i="83"/>
  <c r="J155" i="83"/>
  <c r="J156" i="83"/>
  <c r="J157" i="83"/>
  <c r="J158" i="83"/>
  <c r="J159" i="83"/>
  <c r="J160" i="83"/>
  <c r="J161" i="83"/>
  <c r="J162" i="83"/>
  <c r="J163" i="83"/>
  <c r="J164" i="83"/>
  <c r="J165" i="83"/>
  <c r="J166" i="83"/>
  <c r="J167" i="83"/>
  <c r="J168" i="83"/>
  <c r="J169" i="83"/>
  <c r="J170" i="83"/>
  <c r="J171" i="83"/>
  <c r="J172" i="83"/>
  <c r="J173" i="83"/>
  <c r="J174" i="83"/>
  <c r="J175" i="83"/>
  <c r="J176" i="83"/>
  <c r="J177" i="83"/>
  <c r="J178" i="83"/>
  <c r="J179" i="83"/>
  <c r="J180" i="83"/>
  <c r="J181" i="83"/>
  <c r="J182" i="83"/>
  <c r="J183" i="83"/>
  <c r="J184" i="83"/>
  <c r="J185" i="83"/>
  <c r="J186" i="83"/>
  <c r="J187" i="83"/>
  <c r="J188" i="83"/>
  <c r="J189" i="83"/>
  <c r="J190" i="83"/>
  <c r="J191" i="83"/>
  <c r="J192" i="83"/>
  <c r="J193" i="83"/>
  <c r="J194" i="83"/>
  <c r="J195" i="83"/>
  <c r="J196" i="83"/>
  <c r="J197" i="83"/>
  <c r="J198" i="83"/>
  <c r="J199" i="83"/>
  <c r="J200" i="83"/>
  <c r="J201" i="83"/>
  <c r="J202" i="83"/>
  <c r="J203" i="83"/>
  <c r="J204" i="83"/>
  <c r="J205" i="83"/>
  <c r="J206" i="83"/>
  <c r="J207" i="83"/>
  <c r="J208" i="83"/>
  <c r="J209" i="83"/>
  <c r="J210" i="83"/>
  <c r="J211" i="83"/>
  <c r="J212" i="83"/>
  <c r="J213" i="83"/>
  <c r="J214" i="83"/>
  <c r="J215" i="83"/>
  <c r="J216" i="83"/>
  <c r="J217" i="83"/>
  <c r="J218" i="83"/>
  <c r="J219" i="83"/>
  <c r="J220" i="83"/>
  <c r="J221" i="83"/>
  <c r="J222" i="83"/>
  <c r="J223" i="83"/>
  <c r="J224" i="83"/>
  <c r="J225" i="83"/>
  <c r="J226" i="83"/>
  <c r="J227" i="83"/>
  <c r="J228" i="83"/>
  <c r="J229" i="83"/>
  <c r="J230" i="83"/>
  <c r="J231" i="83"/>
  <c r="J232" i="83"/>
  <c r="J233" i="83"/>
  <c r="J234" i="83"/>
  <c r="J235" i="83"/>
  <c r="J236" i="83"/>
  <c r="J237" i="83"/>
  <c r="J238" i="83"/>
  <c r="J239" i="83"/>
  <c r="J240" i="83"/>
  <c r="J241" i="83"/>
  <c r="J242" i="83"/>
  <c r="J243" i="83"/>
  <c r="J244" i="83"/>
  <c r="J245" i="83"/>
  <c r="J246" i="83"/>
  <c r="J247" i="83"/>
  <c r="J248" i="83"/>
  <c r="J249" i="83"/>
  <c r="J250" i="83"/>
  <c r="J251" i="83"/>
  <c r="J252" i="83"/>
  <c r="J253" i="83"/>
  <c r="J254" i="83"/>
  <c r="J255" i="83"/>
  <c r="J256" i="83"/>
  <c r="J257" i="83"/>
  <c r="J258" i="83"/>
  <c r="J259" i="83"/>
  <c r="J260" i="83"/>
  <c r="J261" i="83"/>
  <c r="J262" i="83"/>
  <c r="J263" i="83"/>
  <c r="J264" i="83"/>
  <c r="J265" i="83"/>
  <c r="J266" i="83"/>
  <c r="J267" i="83"/>
  <c r="J268" i="83"/>
  <c r="J269" i="83"/>
  <c r="J270" i="83"/>
  <c r="J271" i="83"/>
  <c r="J272" i="83"/>
  <c r="J273" i="83"/>
  <c r="J274" i="83"/>
  <c r="J275" i="83"/>
  <c r="J276" i="83"/>
  <c r="J277" i="83"/>
  <c r="J278" i="83"/>
  <c r="J279" i="83"/>
  <c r="J280" i="83"/>
  <c r="J281" i="83"/>
  <c r="J282" i="83"/>
  <c r="J283" i="83"/>
  <c r="J284" i="83"/>
  <c r="J285" i="83"/>
  <c r="J286" i="83"/>
  <c r="J287" i="83"/>
  <c r="J288" i="83"/>
  <c r="J289" i="83"/>
  <c r="J290" i="83"/>
  <c r="J291" i="83"/>
  <c r="J292" i="83"/>
  <c r="J293" i="83"/>
  <c r="J294" i="83"/>
  <c r="J295" i="83"/>
  <c r="J296" i="83"/>
  <c r="J297" i="83"/>
  <c r="J298" i="83"/>
  <c r="J299" i="83"/>
  <c r="J300" i="83"/>
  <c r="J301" i="83"/>
  <c r="J302" i="83"/>
  <c r="J303" i="83"/>
  <c r="J304" i="83"/>
  <c r="J305" i="83"/>
  <c r="J306" i="83"/>
  <c r="J307" i="83"/>
  <c r="J308" i="83"/>
  <c r="J309" i="83"/>
  <c r="J310" i="83"/>
  <c r="J311" i="83"/>
  <c r="J312" i="83"/>
  <c r="J313" i="83"/>
  <c r="J314" i="83"/>
  <c r="J315" i="83"/>
  <c r="J316" i="83"/>
  <c r="J317" i="83"/>
  <c r="J318" i="83"/>
  <c r="J319" i="83"/>
  <c r="J320" i="83"/>
  <c r="J321" i="83"/>
  <c r="J322" i="83"/>
  <c r="J323" i="83"/>
  <c r="J324" i="83"/>
  <c r="J325" i="83"/>
  <c r="J326" i="83"/>
  <c r="J327" i="83"/>
  <c r="J328" i="83"/>
  <c r="J329" i="83"/>
  <c r="J330" i="83"/>
  <c r="J331" i="83"/>
  <c r="J332" i="83"/>
  <c r="J333" i="83"/>
  <c r="J334" i="83"/>
  <c r="J335" i="83"/>
  <c r="J336" i="83"/>
  <c r="J337" i="83"/>
  <c r="J338" i="83"/>
  <c r="J339" i="83"/>
  <c r="J340" i="83"/>
  <c r="J341" i="83"/>
  <c r="J342" i="83"/>
  <c r="J343" i="83"/>
  <c r="J344" i="83"/>
  <c r="J345" i="83"/>
  <c r="J346" i="83"/>
  <c r="J347" i="83"/>
  <c r="J348" i="83"/>
  <c r="J349" i="83"/>
  <c r="J350" i="83"/>
  <c r="J351" i="83"/>
  <c r="J352" i="83"/>
  <c r="J353" i="83"/>
  <c r="J354" i="83"/>
  <c r="J355" i="83"/>
  <c r="J356" i="83"/>
  <c r="B1" i="82"/>
  <c r="H2" i="82"/>
  <c r="H3" i="82"/>
  <c r="H4" i="82"/>
  <c r="H7" i="82"/>
  <c r="I7" i="82"/>
  <c r="K7" i="82"/>
  <c r="L7" i="82"/>
  <c r="J8" i="82"/>
  <c r="M8" i="82"/>
  <c r="J9" i="82"/>
  <c r="M9" i="82"/>
  <c r="J13" i="82"/>
  <c r="M13" i="82"/>
  <c r="J14" i="82"/>
  <c r="M14" i="82"/>
  <c r="J15" i="82"/>
  <c r="J16" i="82"/>
  <c r="J17" i="82"/>
  <c r="J18" i="82"/>
  <c r="J19"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J56" i="82"/>
  <c r="J57" i="82"/>
  <c r="J58" i="82"/>
  <c r="J59" i="82"/>
  <c r="J60" i="82"/>
  <c r="J61" i="82"/>
  <c r="J62" i="82"/>
  <c r="J63" i="82"/>
  <c r="J64" i="82"/>
  <c r="J65" i="82"/>
  <c r="J66" i="82"/>
  <c r="J67" i="82"/>
  <c r="J68" i="82"/>
  <c r="J69" i="82"/>
  <c r="J70" i="82"/>
  <c r="J71" i="82"/>
  <c r="J72" i="82"/>
  <c r="J73" i="82"/>
  <c r="J74" i="82"/>
  <c r="J75" i="82"/>
  <c r="J76" i="82"/>
  <c r="J77" i="82"/>
  <c r="J78" i="82"/>
  <c r="J79" i="82"/>
  <c r="J80" i="82"/>
  <c r="J81" i="82"/>
  <c r="J82" i="82"/>
  <c r="J83" i="82"/>
  <c r="J84" i="82"/>
  <c r="J85" i="82"/>
  <c r="J86" i="82"/>
  <c r="J87" i="82"/>
  <c r="J88" i="82"/>
  <c r="J89" i="82"/>
  <c r="J90" i="82"/>
  <c r="J91" i="82"/>
  <c r="J92" i="82"/>
  <c r="J93" i="82"/>
  <c r="J94" i="82"/>
  <c r="J95" i="82"/>
  <c r="J96" i="82"/>
  <c r="J97" i="82"/>
  <c r="J98" i="82"/>
  <c r="J99" i="82"/>
  <c r="J100" i="82"/>
  <c r="J101" i="82"/>
  <c r="J102" i="82"/>
  <c r="J103" i="82"/>
  <c r="J104" i="82"/>
  <c r="J105" i="82"/>
  <c r="J106" i="82"/>
  <c r="J107" i="82"/>
  <c r="J108" i="82"/>
  <c r="J109" i="82"/>
  <c r="J110" i="82"/>
  <c r="J111" i="82"/>
  <c r="J112" i="82"/>
  <c r="J113" i="82"/>
  <c r="J114" i="82"/>
  <c r="J115" i="82"/>
  <c r="J116" i="82"/>
  <c r="J117" i="82"/>
  <c r="J118" i="82"/>
  <c r="J119" i="82"/>
  <c r="J120" i="82"/>
  <c r="J121" i="82"/>
  <c r="J122" i="82"/>
  <c r="J123" i="82"/>
  <c r="J124" i="82"/>
  <c r="J125" i="82"/>
  <c r="J126" i="82"/>
  <c r="J127" i="82"/>
  <c r="J128" i="82"/>
  <c r="J129" i="82"/>
  <c r="J130" i="82"/>
  <c r="J131" i="82"/>
  <c r="J132" i="82"/>
  <c r="J133" i="82"/>
  <c r="J134" i="82"/>
  <c r="J135" i="82"/>
  <c r="J136" i="82"/>
  <c r="J137" i="82"/>
  <c r="J138" i="82"/>
  <c r="J139" i="82"/>
  <c r="J140" i="82"/>
  <c r="J141" i="82"/>
  <c r="J142" i="82"/>
  <c r="J143" i="82"/>
  <c r="J144" i="82"/>
  <c r="J145" i="82"/>
  <c r="J146" i="82"/>
  <c r="J147" i="82"/>
  <c r="J148" i="82"/>
  <c r="J149" i="82"/>
  <c r="J150" i="82"/>
  <c r="J151" i="82"/>
  <c r="J152" i="82"/>
  <c r="J153" i="82"/>
  <c r="J154" i="82"/>
  <c r="J155" i="82"/>
  <c r="J156" i="82"/>
  <c r="J157" i="82"/>
  <c r="J158" i="82"/>
  <c r="J159" i="82"/>
  <c r="J160" i="82"/>
  <c r="J161" i="82"/>
  <c r="J162" i="82"/>
  <c r="J163" i="82"/>
  <c r="J164" i="82"/>
  <c r="J165" i="82"/>
  <c r="J166" i="82"/>
  <c r="J167" i="82"/>
  <c r="J168" i="82"/>
  <c r="J169" i="82"/>
  <c r="J170" i="82"/>
  <c r="J171" i="82"/>
  <c r="J172" i="82"/>
  <c r="J173" i="82"/>
  <c r="J174" i="82"/>
  <c r="J175" i="82"/>
  <c r="J176" i="82"/>
  <c r="J177" i="82"/>
  <c r="J178" i="82"/>
  <c r="J179" i="82"/>
  <c r="J180" i="82"/>
  <c r="J181" i="82"/>
  <c r="J182" i="82"/>
  <c r="J183" i="82"/>
  <c r="J184" i="82"/>
  <c r="J185" i="82"/>
  <c r="J186" i="82"/>
  <c r="J187" i="82"/>
  <c r="J188" i="82"/>
  <c r="J189" i="82"/>
  <c r="J190" i="82"/>
  <c r="J191" i="82"/>
  <c r="J192" i="82"/>
  <c r="J193" i="82"/>
  <c r="J194" i="82"/>
  <c r="J195" i="82"/>
  <c r="J196" i="82"/>
  <c r="J197" i="82"/>
  <c r="J198" i="82"/>
  <c r="J199" i="82"/>
  <c r="J200" i="82"/>
  <c r="J201" i="82"/>
  <c r="J202" i="82"/>
  <c r="J203" i="82"/>
  <c r="J204" i="82"/>
  <c r="J205" i="82"/>
  <c r="J206" i="82"/>
  <c r="J207" i="82"/>
  <c r="J208" i="82"/>
  <c r="J209" i="82"/>
  <c r="J210" i="82"/>
  <c r="J211" i="82"/>
  <c r="J212" i="82"/>
  <c r="J213" i="82"/>
  <c r="J214" i="82"/>
  <c r="J215" i="82"/>
  <c r="J216" i="82"/>
  <c r="J217" i="82"/>
  <c r="J218" i="82"/>
  <c r="J219" i="82"/>
  <c r="J220" i="82"/>
  <c r="J221" i="82"/>
  <c r="J222" i="82"/>
  <c r="J223" i="82"/>
  <c r="J224" i="82"/>
  <c r="J225" i="82"/>
  <c r="J226" i="82"/>
  <c r="J227" i="82"/>
  <c r="J228" i="82"/>
  <c r="J229" i="82"/>
  <c r="J230" i="82"/>
  <c r="J231" i="82"/>
  <c r="J232" i="82"/>
  <c r="J233" i="82"/>
  <c r="J234" i="82"/>
  <c r="J235" i="82"/>
  <c r="J236" i="82"/>
  <c r="J237" i="82"/>
  <c r="J238" i="82"/>
  <c r="J239" i="82"/>
  <c r="J240" i="82"/>
  <c r="J241" i="82"/>
  <c r="J242" i="82"/>
  <c r="J243" i="82"/>
  <c r="J244" i="82"/>
  <c r="J245" i="82"/>
  <c r="J246" i="82"/>
  <c r="J247" i="82"/>
  <c r="J248" i="82"/>
  <c r="J249" i="82"/>
  <c r="J250" i="82"/>
  <c r="J251" i="82"/>
  <c r="J252" i="82"/>
  <c r="J253" i="82"/>
  <c r="J254" i="82"/>
  <c r="J255" i="82"/>
  <c r="J256" i="82"/>
  <c r="J257" i="82"/>
  <c r="J258" i="82"/>
  <c r="J259" i="82"/>
  <c r="J260" i="82"/>
  <c r="J261" i="82"/>
  <c r="J262" i="82"/>
  <c r="J263" i="82"/>
  <c r="J264" i="82"/>
  <c r="J265" i="82"/>
  <c r="J266" i="82"/>
  <c r="J267" i="82"/>
  <c r="J268" i="82"/>
  <c r="J269" i="82"/>
  <c r="J270" i="82"/>
  <c r="J271" i="82"/>
  <c r="J272" i="82"/>
  <c r="J273" i="82"/>
  <c r="J274" i="82"/>
  <c r="J275" i="82"/>
  <c r="J276" i="82"/>
  <c r="J277" i="82"/>
  <c r="J278" i="82"/>
  <c r="J279" i="82"/>
  <c r="J280" i="82"/>
  <c r="J281" i="82"/>
  <c r="J282" i="82"/>
  <c r="J283" i="82"/>
  <c r="J284" i="82"/>
  <c r="J285" i="82"/>
  <c r="J286" i="82"/>
  <c r="J287" i="82"/>
  <c r="J288" i="82"/>
  <c r="J289" i="82"/>
  <c r="J290" i="82"/>
  <c r="J291" i="82"/>
  <c r="J292" i="82"/>
  <c r="J293" i="82"/>
  <c r="J294" i="82"/>
  <c r="J295" i="82"/>
  <c r="J296" i="82"/>
  <c r="J297" i="82"/>
  <c r="J298" i="82"/>
  <c r="J299" i="82"/>
  <c r="J300" i="82"/>
  <c r="J301" i="82"/>
  <c r="J302" i="82"/>
  <c r="J303" i="82"/>
  <c r="J304" i="82"/>
  <c r="J305" i="82"/>
  <c r="J306" i="82"/>
  <c r="J307" i="82"/>
  <c r="J308" i="82"/>
  <c r="J309" i="82"/>
  <c r="J310" i="82"/>
  <c r="J311" i="82"/>
  <c r="J312" i="82"/>
  <c r="J313" i="82"/>
  <c r="J314" i="82"/>
  <c r="J315" i="82"/>
  <c r="J316" i="82"/>
  <c r="J317" i="82"/>
  <c r="J318" i="82"/>
  <c r="J319" i="82"/>
  <c r="J320" i="82"/>
  <c r="J321" i="82"/>
  <c r="J322" i="82"/>
  <c r="J323" i="82"/>
  <c r="J324" i="82"/>
  <c r="J325" i="82"/>
  <c r="J326" i="82"/>
  <c r="J327" i="82"/>
  <c r="J328" i="82"/>
  <c r="J329" i="82"/>
  <c r="J330" i="82"/>
  <c r="J331" i="82"/>
  <c r="J332" i="82"/>
  <c r="J333" i="82"/>
  <c r="J334" i="82"/>
  <c r="J335" i="82"/>
  <c r="J336" i="82"/>
  <c r="J337" i="82"/>
  <c r="J338" i="82"/>
  <c r="J339" i="82"/>
  <c r="J340" i="82"/>
  <c r="J341" i="82"/>
  <c r="J342" i="82"/>
  <c r="J343" i="82"/>
  <c r="J344" i="82"/>
  <c r="J345" i="82"/>
  <c r="J346" i="82"/>
  <c r="J347" i="82"/>
  <c r="J348" i="82"/>
  <c r="J349" i="82"/>
  <c r="J350" i="82"/>
  <c r="J351" i="82"/>
  <c r="J352" i="82"/>
  <c r="J353" i="82"/>
  <c r="J354" i="82"/>
  <c r="J355" i="82"/>
  <c r="J356" i="82"/>
  <c r="J65" i="79"/>
  <c r="J64" i="79"/>
  <c r="J63" i="79"/>
  <c r="J62" i="79"/>
  <c r="J61" i="79"/>
  <c r="J60" i="79"/>
  <c r="J59" i="79"/>
  <c r="J58" i="79"/>
  <c r="J57" i="79"/>
  <c r="J56" i="79"/>
  <c r="J55" i="79"/>
  <c r="J54" i="79"/>
  <c r="J53" i="79"/>
  <c r="J52" i="79"/>
  <c r="J51" i="79"/>
  <c r="J50" i="79"/>
  <c r="J49" i="79"/>
  <c r="J48" i="79"/>
  <c r="J47" i="79"/>
  <c r="J46" i="79"/>
  <c r="J45" i="79"/>
  <c r="J44" i="79"/>
  <c r="J43" i="79"/>
  <c r="J42" i="79"/>
  <c r="J41" i="79"/>
  <c r="J40" i="79"/>
  <c r="J39" i="79"/>
  <c r="J38" i="79"/>
  <c r="J37" i="79"/>
  <c r="J36" i="79"/>
  <c r="J35" i="79"/>
  <c r="J34" i="79"/>
  <c r="J33" i="79"/>
  <c r="J32" i="79"/>
  <c r="J31" i="79"/>
  <c r="J30" i="79"/>
  <c r="J29" i="79"/>
  <c r="J28" i="79"/>
  <c r="J27" i="79"/>
  <c r="J26" i="79"/>
  <c r="J25" i="79"/>
  <c r="J24" i="79"/>
  <c r="J23" i="79"/>
  <c r="J22" i="79"/>
  <c r="J21" i="79"/>
  <c r="J20" i="79"/>
  <c r="J19" i="79"/>
  <c r="J18" i="79"/>
  <c r="J17" i="79"/>
  <c r="J16" i="79"/>
  <c r="J15" i="79"/>
  <c r="J14" i="79"/>
  <c r="J13" i="79"/>
  <c r="J12" i="79"/>
  <c r="J11" i="79"/>
  <c r="J10" i="79"/>
  <c r="J9" i="79"/>
  <c r="J8" i="79"/>
  <c r="J7" i="79"/>
  <c r="J6" i="79"/>
  <c r="I5" i="79"/>
  <c r="H5" i="79"/>
  <c r="J5" i="79" s="1"/>
  <c r="H2" i="79"/>
  <c r="B1" i="79"/>
  <c r="J65" i="78"/>
  <c r="J64" i="78"/>
  <c r="J63" i="78"/>
  <c r="J62" i="78"/>
  <c r="J61" i="78"/>
  <c r="J60" i="78"/>
  <c r="J59" i="78"/>
  <c r="J58" i="78"/>
  <c r="J57" i="78"/>
  <c r="J56" i="78"/>
  <c r="J55" i="78"/>
  <c r="J54" i="78"/>
  <c r="J53" i="78"/>
  <c r="J52" i="78"/>
  <c r="J51" i="78"/>
  <c r="J50" i="78"/>
  <c r="J49" i="78"/>
  <c r="J48" i="78"/>
  <c r="J47" i="78"/>
  <c r="J46" i="78"/>
  <c r="J45" i="78"/>
  <c r="J44" i="78"/>
  <c r="J43" i="78"/>
  <c r="J42" i="78"/>
  <c r="J41" i="78"/>
  <c r="J40" i="78"/>
  <c r="J39" i="78"/>
  <c r="J38" i="78"/>
  <c r="J37" i="78"/>
  <c r="J36" i="78"/>
  <c r="J35" i="78"/>
  <c r="J34" i="78"/>
  <c r="J33" i="78"/>
  <c r="J32" i="78"/>
  <c r="J31" i="78"/>
  <c r="J30" i="78"/>
  <c r="J29" i="78"/>
  <c r="J28" i="78"/>
  <c r="J27" i="78"/>
  <c r="J26" i="78"/>
  <c r="J25" i="78"/>
  <c r="J24" i="78"/>
  <c r="J23" i="78"/>
  <c r="J22" i="78"/>
  <c r="J21" i="78"/>
  <c r="J20" i="78"/>
  <c r="J19" i="78"/>
  <c r="J18" i="78"/>
  <c r="J17" i="78"/>
  <c r="J16" i="78"/>
  <c r="J15" i="78"/>
  <c r="J14" i="78"/>
  <c r="J13" i="78"/>
  <c r="J12" i="78"/>
  <c r="J11" i="78"/>
  <c r="J10" i="78"/>
  <c r="J9" i="78"/>
  <c r="J8" i="78"/>
  <c r="J7" i="78"/>
  <c r="J6" i="78"/>
  <c r="I5" i="78"/>
  <c r="H5" i="78"/>
  <c r="J5" i="78" s="1"/>
  <c r="H2" i="78"/>
  <c r="B1" i="78"/>
  <c r="J357" i="77"/>
  <c r="J356" i="77"/>
  <c r="J355" i="77"/>
  <c r="J354" i="77"/>
  <c r="J353" i="77"/>
  <c r="J352" i="77"/>
  <c r="J351" i="77"/>
  <c r="J350" i="77"/>
  <c r="J349" i="77"/>
  <c r="J348" i="77"/>
  <c r="J347" i="77"/>
  <c r="J346" i="77"/>
  <c r="J345" i="77"/>
  <c r="J344" i="77"/>
  <c r="J343" i="77"/>
  <c r="J342" i="77"/>
  <c r="J341" i="77"/>
  <c r="J340" i="77"/>
  <c r="J339" i="77"/>
  <c r="J338" i="77"/>
  <c r="J337" i="77"/>
  <c r="J336" i="77"/>
  <c r="J335" i="77"/>
  <c r="J334" i="77"/>
  <c r="J333" i="77"/>
  <c r="J332" i="77"/>
  <c r="J331" i="77"/>
  <c r="J330" i="77"/>
  <c r="J329" i="77"/>
  <c r="J328" i="77"/>
  <c r="J327" i="77"/>
  <c r="J326" i="77"/>
  <c r="J325" i="77"/>
  <c r="J324" i="77"/>
  <c r="J323" i="77"/>
  <c r="J322" i="77"/>
  <c r="J321" i="77"/>
  <c r="J320" i="77"/>
  <c r="J319" i="77"/>
  <c r="J318" i="77"/>
  <c r="J317" i="77"/>
  <c r="J316" i="77"/>
  <c r="J315" i="77"/>
  <c r="J314" i="77"/>
  <c r="J313" i="77"/>
  <c r="J312" i="77"/>
  <c r="J311" i="77"/>
  <c r="J310" i="77"/>
  <c r="J309" i="77"/>
  <c r="J308" i="77"/>
  <c r="J307" i="77"/>
  <c r="J306" i="77"/>
  <c r="J305" i="77"/>
  <c r="J304" i="77"/>
  <c r="J303" i="77"/>
  <c r="J302" i="77"/>
  <c r="J301" i="77"/>
  <c r="J300" i="77"/>
  <c r="J299" i="77"/>
  <c r="J298" i="77"/>
  <c r="J297" i="77"/>
  <c r="J296" i="77"/>
  <c r="J295" i="77"/>
  <c r="J294" i="77"/>
  <c r="J293" i="77"/>
  <c r="J292" i="77"/>
  <c r="J291" i="77"/>
  <c r="J290" i="77"/>
  <c r="J289" i="77"/>
  <c r="J288" i="77"/>
  <c r="J287" i="77"/>
  <c r="J286" i="77"/>
  <c r="J285" i="77"/>
  <c r="J284" i="77"/>
  <c r="J283" i="77"/>
  <c r="J282" i="77"/>
  <c r="J281" i="77"/>
  <c r="J280" i="77"/>
  <c r="J279" i="77"/>
  <c r="J278" i="77"/>
  <c r="J277" i="77"/>
  <c r="J276" i="77"/>
  <c r="J275" i="77"/>
  <c r="J274" i="77"/>
  <c r="J273" i="77"/>
  <c r="J272" i="77"/>
  <c r="J271" i="77"/>
  <c r="J270" i="77"/>
  <c r="J269" i="77"/>
  <c r="J268" i="77"/>
  <c r="J267" i="77"/>
  <c r="J266" i="77"/>
  <c r="J265" i="77"/>
  <c r="J264" i="77"/>
  <c r="J263" i="77"/>
  <c r="J262" i="77"/>
  <c r="J261" i="77"/>
  <c r="J260" i="77"/>
  <c r="J259" i="77"/>
  <c r="J258" i="77"/>
  <c r="J257" i="77"/>
  <c r="J256" i="77"/>
  <c r="J255" i="77"/>
  <c r="J254" i="77"/>
  <c r="J253" i="77"/>
  <c r="J252" i="77"/>
  <c r="J251" i="77"/>
  <c r="J250" i="77"/>
  <c r="J249" i="77"/>
  <c r="J248" i="77"/>
  <c r="J247" i="77"/>
  <c r="J246" i="77"/>
  <c r="J245" i="77"/>
  <c r="J244" i="77"/>
  <c r="J243" i="77"/>
  <c r="J242" i="77"/>
  <c r="J241" i="77"/>
  <c r="J240" i="77"/>
  <c r="J239" i="77"/>
  <c r="J238" i="77"/>
  <c r="J237" i="77"/>
  <c r="J236" i="77"/>
  <c r="J235" i="77"/>
  <c r="J234" i="77"/>
  <c r="J233" i="77"/>
  <c r="J232" i="77"/>
  <c r="J231" i="77"/>
  <c r="J230" i="77"/>
  <c r="J229" i="77"/>
  <c r="J228" i="77"/>
  <c r="J227" i="77"/>
  <c r="J226" i="77"/>
  <c r="J225" i="77"/>
  <c r="J224" i="77"/>
  <c r="J223" i="77"/>
  <c r="J222" i="77"/>
  <c r="J221" i="77"/>
  <c r="J220" i="77"/>
  <c r="J219" i="77"/>
  <c r="J218" i="77"/>
  <c r="J217" i="77"/>
  <c r="J216" i="77"/>
  <c r="J215" i="77"/>
  <c r="J214" i="77"/>
  <c r="J213" i="77"/>
  <c r="J212" i="77"/>
  <c r="J211" i="77"/>
  <c r="J210" i="77"/>
  <c r="J209" i="77"/>
  <c r="J208" i="77"/>
  <c r="J207" i="77"/>
  <c r="J206" i="77"/>
  <c r="J205" i="77"/>
  <c r="J204" i="77"/>
  <c r="J203" i="77"/>
  <c r="J202" i="77"/>
  <c r="J201" i="77"/>
  <c r="J200" i="77"/>
  <c r="J199" i="77"/>
  <c r="J198" i="77"/>
  <c r="J197" i="77"/>
  <c r="J196" i="77"/>
  <c r="J195" i="77"/>
  <c r="J194" i="77"/>
  <c r="J193" i="77"/>
  <c r="J192" i="77"/>
  <c r="J191" i="77"/>
  <c r="J190" i="77"/>
  <c r="J189" i="77"/>
  <c r="J188" i="77"/>
  <c r="J187" i="77"/>
  <c r="J186" i="77"/>
  <c r="J185" i="77"/>
  <c r="J184" i="77"/>
  <c r="J183" i="77"/>
  <c r="J182" i="77"/>
  <c r="J181" i="77"/>
  <c r="J180" i="77"/>
  <c r="J179" i="77"/>
  <c r="J178" i="77"/>
  <c r="J177" i="77"/>
  <c r="J176" i="77"/>
  <c r="J175" i="77"/>
  <c r="J174" i="77"/>
  <c r="J173" i="77"/>
  <c r="J172" i="77"/>
  <c r="J171" i="77"/>
  <c r="J170" i="77"/>
  <c r="J169" i="77"/>
  <c r="J168" i="77"/>
  <c r="J167" i="77"/>
  <c r="J166" i="77"/>
  <c r="J165" i="77"/>
  <c r="J164" i="77"/>
  <c r="J163" i="77"/>
  <c r="J162" i="77"/>
  <c r="J161" i="77"/>
  <c r="J160" i="77"/>
  <c r="J159" i="77"/>
  <c r="J158" i="77"/>
  <c r="J157" i="77"/>
  <c r="J156" i="77"/>
  <c r="J155" i="77"/>
  <c r="J154" i="77"/>
  <c r="J153" i="77"/>
  <c r="J152" i="77"/>
  <c r="J151" i="77"/>
  <c r="J150" i="77"/>
  <c r="J149" i="77"/>
  <c r="J148" i="77"/>
  <c r="J147" i="77"/>
  <c r="J146" i="77"/>
  <c r="J145" i="77"/>
  <c r="J144" i="77"/>
  <c r="J143" i="77"/>
  <c r="J142" i="77"/>
  <c r="J141" i="77"/>
  <c r="J140" i="77"/>
  <c r="J139" i="77"/>
  <c r="J138" i="77"/>
  <c r="J137" i="77"/>
  <c r="J136" i="77"/>
  <c r="J135" i="77"/>
  <c r="J134" i="77"/>
  <c r="J133" i="77"/>
  <c r="J132" i="77"/>
  <c r="J131" i="77"/>
  <c r="J130" i="77"/>
  <c r="J129" i="77"/>
  <c r="J128" i="77"/>
  <c r="J127" i="77"/>
  <c r="J126" i="77"/>
  <c r="J125" i="77"/>
  <c r="J124" i="77"/>
  <c r="J123" i="77"/>
  <c r="J122" i="77"/>
  <c r="J121" i="77"/>
  <c r="J120" i="77"/>
  <c r="J119" i="77"/>
  <c r="J118" i="77"/>
  <c r="J117" i="77"/>
  <c r="J116" i="77"/>
  <c r="J115" i="77"/>
  <c r="J114" i="77"/>
  <c r="J113" i="77"/>
  <c r="J112" i="77"/>
  <c r="J111" i="77"/>
  <c r="J110" i="77"/>
  <c r="J109" i="77"/>
  <c r="J108" i="77"/>
  <c r="J107" i="77"/>
  <c r="J106" i="77"/>
  <c r="J105" i="77"/>
  <c r="J104" i="77"/>
  <c r="J103" i="77"/>
  <c r="J102" i="77"/>
  <c r="J101" i="77"/>
  <c r="J100" i="77"/>
  <c r="J99" i="77"/>
  <c r="J98" i="77"/>
  <c r="J97" i="77"/>
  <c r="J96" i="77"/>
  <c r="J95" i="77"/>
  <c r="J94" i="77"/>
  <c r="J93" i="77"/>
  <c r="J92" i="77"/>
  <c r="J91" i="77"/>
  <c r="J90" i="77"/>
  <c r="J89" i="77"/>
  <c r="J88" i="77"/>
  <c r="J87" i="77"/>
  <c r="J86" i="77"/>
  <c r="J85" i="77"/>
  <c r="J84" i="77"/>
  <c r="J83" i="77"/>
  <c r="J82" i="77"/>
  <c r="J81" i="77"/>
  <c r="J80" i="77"/>
  <c r="J79" i="77"/>
  <c r="J78" i="77"/>
  <c r="J77" i="77"/>
  <c r="J76" i="77"/>
  <c r="J75" i="77"/>
  <c r="J74" i="77"/>
  <c r="J73" i="77"/>
  <c r="J72" i="77"/>
  <c r="J71" i="77"/>
  <c r="J70" i="77"/>
  <c r="J69" i="77"/>
  <c r="J68" i="77"/>
  <c r="J67" i="77"/>
  <c r="J66" i="77"/>
  <c r="J65" i="77"/>
  <c r="J64" i="77"/>
  <c r="J63" i="77"/>
  <c r="J62" i="77"/>
  <c r="J61" i="77"/>
  <c r="J60" i="77"/>
  <c r="J59" i="77"/>
  <c r="J58" i="77"/>
  <c r="J57" i="77"/>
  <c r="J56" i="77"/>
  <c r="J55" i="77"/>
  <c r="J54" i="77"/>
  <c r="J53" i="77"/>
  <c r="J52" i="77"/>
  <c r="J51" i="77"/>
  <c r="J50" i="77"/>
  <c r="J49" i="77"/>
  <c r="J48" i="77"/>
  <c r="J47" i="77"/>
  <c r="J46" i="77"/>
  <c r="J45" i="77"/>
  <c r="J44" i="77"/>
  <c r="J43" i="77"/>
  <c r="J42" i="77"/>
  <c r="J41" i="77"/>
  <c r="J40" i="77"/>
  <c r="J39" i="77"/>
  <c r="J38" i="77"/>
  <c r="J37" i="77"/>
  <c r="J36" i="77"/>
  <c r="J35" i="77"/>
  <c r="J34" i="77"/>
  <c r="J33" i="77"/>
  <c r="J32" i="77"/>
  <c r="J31" i="77"/>
  <c r="J30" i="77"/>
  <c r="J29" i="77"/>
  <c r="J28" i="77"/>
  <c r="J27" i="77"/>
  <c r="J26" i="77"/>
  <c r="J25" i="77"/>
  <c r="J24" i="77"/>
  <c r="J23" i="77"/>
  <c r="J22" i="77"/>
  <c r="J21" i="77"/>
  <c r="O20" i="77"/>
  <c r="J20" i="77"/>
  <c r="O19" i="77"/>
  <c r="J19" i="77"/>
  <c r="O18" i="77"/>
  <c r="J18" i="77"/>
  <c r="O17" i="77"/>
  <c r="J17" i="77"/>
  <c r="O16" i="77"/>
  <c r="J16" i="77"/>
  <c r="O15" i="77"/>
  <c r="J15" i="77"/>
  <c r="O14" i="77"/>
  <c r="J14" i="77"/>
  <c r="O13" i="77"/>
  <c r="J13" i="77"/>
  <c r="O12" i="77"/>
  <c r="J12" i="77"/>
  <c r="O11" i="77"/>
  <c r="O7" i="77"/>
  <c r="H3" i="77" s="1"/>
  <c r="H4" i="77" s="1"/>
  <c r="J11" i="77"/>
  <c r="J10" i="77"/>
  <c r="J9" i="77"/>
  <c r="J8" i="77"/>
  <c r="I7" i="77"/>
  <c r="J7" i="77" s="1"/>
  <c r="H7" i="77"/>
  <c r="H2" i="77"/>
  <c r="B1" i="77"/>
  <c r="J357" i="76"/>
  <c r="J356" i="76"/>
  <c r="J355" i="76"/>
  <c r="J354" i="76"/>
  <c r="J353" i="76"/>
  <c r="J352" i="76"/>
  <c r="J351" i="76"/>
  <c r="J350" i="76"/>
  <c r="J349" i="76"/>
  <c r="J348" i="76"/>
  <c r="J347" i="76"/>
  <c r="J346" i="76"/>
  <c r="J345" i="76"/>
  <c r="J344" i="76"/>
  <c r="J343" i="76"/>
  <c r="J342" i="76"/>
  <c r="J341" i="76"/>
  <c r="J340" i="76"/>
  <c r="J339" i="76"/>
  <c r="J338" i="76"/>
  <c r="J337" i="76"/>
  <c r="J336" i="76"/>
  <c r="J335" i="76"/>
  <c r="J334" i="76"/>
  <c r="J333" i="76"/>
  <c r="J332" i="76"/>
  <c r="J331" i="76"/>
  <c r="J330" i="76"/>
  <c r="J329" i="76"/>
  <c r="J328" i="76"/>
  <c r="J327" i="76"/>
  <c r="J326" i="76"/>
  <c r="J325" i="76"/>
  <c r="J324" i="76"/>
  <c r="J323" i="76"/>
  <c r="J322" i="76"/>
  <c r="J321" i="76"/>
  <c r="J320" i="76"/>
  <c r="J319" i="76"/>
  <c r="J318" i="76"/>
  <c r="J317" i="76"/>
  <c r="J316" i="76"/>
  <c r="J315" i="76"/>
  <c r="J314" i="76"/>
  <c r="J313" i="76"/>
  <c r="J312" i="76"/>
  <c r="J311" i="76"/>
  <c r="J310" i="76"/>
  <c r="J309" i="76"/>
  <c r="J308" i="76"/>
  <c r="J307" i="76"/>
  <c r="J306" i="76"/>
  <c r="J305" i="76"/>
  <c r="J304" i="76"/>
  <c r="J303" i="76"/>
  <c r="J302" i="76"/>
  <c r="J301" i="76"/>
  <c r="J300" i="76"/>
  <c r="J299" i="76"/>
  <c r="J298" i="76"/>
  <c r="J297" i="76"/>
  <c r="J296" i="76"/>
  <c r="J295" i="76"/>
  <c r="J294" i="76"/>
  <c r="J293" i="76"/>
  <c r="J292" i="76"/>
  <c r="J291" i="76"/>
  <c r="J290" i="76"/>
  <c r="J289" i="76"/>
  <c r="J288" i="76"/>
  <c r="J287" i="76"/>
  <c r="J286" i="76"/>
  <c r="J285" i="76"/>
  <c r="J284" i="76"/>
  <c r="J283" i="76"/>
  <c r="J282" i="76"/>
  <c r="J281" i="76"/>
  <c r="J280" i="76"/>
  <c r="J279" i="76"/>
  <c r="J278" i="76"/>
  <c r="J277" i="76"/>
  <c r="J276" i="76"/>
  <c r="J275" i="76"/>
  <c r="J274" i="76"/>
  <c r="J273" i="76"/>
  <c r="J272" i="76"/>
  <c r="J271" i="76"/>
  <c r="J270" i="76"/>
  <c r="J269" i="76"/>
  <c r="J268" i="76"/>
  <c r="J267" i="76"/>
  <c r="J266" i="76"/>
  <c r="J265" i="76"/>
  <c r="J264" i="76"/>
  <c r="J263" i="76"/>
  <c r="J262" i="76"/>
  <c r="J261" i="76"/>
  <c r="J260" i="76"/>
  <c r="J259" i="76"/>
  <c r="J258" i="76"/>
  <c r="J257" i="76"/>
  <c r="J256" i="76"/>
  <c r="J255" i="76"/>
  <c r="J254" i="76"/>
  <c r="J253" i="76"/>
  <c r="J252" i="76"/>
  <c r="J251" i="76"/>
  <c r="J250" i="76"/>
  <c r="J249" i="76"/>
  <c r="J248" i="76"/>
  <c r="J247" i="76"/>
  <c r="J246" i="76"/>
  <c r="J245" i="76"/>
  <c r="J244" i="76"/>
  <c r="J243" i="76"/>
  <c r="J242" i="76"/>
  <c r="J241" i="76"/>
  <c r="J240" i="76"/>
  <c r="J239" i="76"/>
  <c r="J238" i="76"/>
  <c r="J237" i="76"/>
  <c r="J236" i="76"/>
  <c r="J235" i="76"/>
  <c r="J234" i="76"/>
  <c r="J233" i="76"/>
  <c r="J232" i="76"/>
  <c r="J231" i="76"/>
  <c r="J230" i="76"/>
  <c r="J229" i="76"/>
  <c r="J228" i="76"/>
  <c r="J227" i="76"/>
  <c r="J226" i="76"/>
  <c r="J225" i="76"/>
  <c r="J224" i="76"/>
  <c r="J223" i="76"/>
  <c r="J222" i="76"/>
  <c r="J221" i="76"/>
  <c r="J220" i="76"/>
  <c r="J219" i="76"/>
  <c r="J218" i="76"/>
  <c r="J217" i="76"/>
  <c r="J216" i="76"/>
  <c r="J215" i="76"/>
  <c r="J214" i="76"/>
  <c r="J213" i="76"/>
  <c r="J212" i="76"/>
  <c r="J211" i="76"/>
  <c r="J210" i="76"/>
  <c r="J209" i="76"/>
  <c r="J208" i="76"/>
  <c r="J207" i="76"/>
  <c r="J206" i="76"/>
  <c r="J205" i="76"/>
  <c r="J204" i="76"/>
  <c r="J203" i="76"/>
  <c r="J202" i="76"/>
  <c r="J201" i="76"/>
  <c r="J200" i="76"/>
  <c r="J199" i="76"/>
  <c r="J198" i="76"/>
  <c r="J197" i="76"/>
  <c r="J196" i="76"/>
  <c r="J195" i="76"/>
  <c r="J194" i="76"/>
  <c r="J193" i="76"/>
  <c r="J192" i="76"/>
  <c r="J191" i="76"/>
  <c r="J190" i="76"/>
  <c r="J189" i="76"/>
  <c r="J188" i="76"/>
  <c r="J187" i="76"/>
  <c r="J186" i="76"/>
  <c r="J185" i="76"/>
  <c r="J184" i="76"/>
  <c r="J183" i="76"/>
  <c r="J182" i="76"/>
  <c r="J181" i="76"/>
  <c r="J180" i="76"/>
  <c r="J179" i="76"/>
  <c r="J178" i="76"/>
  <c r="J177" i="76"/>
  <c r="J176" i="76"/>
  <c r="J175" i="76"/>
  <c r="J174" i="76"/>
  <c r="J173" i="76"/>
  <c r="J172" i="76"/>
  <c r="J171" i="76"/>
  <c r="J170" i="76"/>
  <c r="J169" i="76"/>
  <c r="J168" i="76"/>
  <c r="J167" i="76"/>
  <c r="J166" i="76"/>
  <c r="J165" i="76"/>
  <c r="J164" i="76"/>
  <c r="J163" i="76"/>
  <c r="J162" i="76"/>
  <c r="J161" i="76"/>
  <c r="J160" i="76"/>
  <c r="J159" i="76"/>
  <c r="J158" i="76"/>
  <c r="J157" i="76"/>
  <c r="J156" i="76"/>
  <c r="J155" i="76"/>
  <c r="J154" i="76"/>
  <c r="J153" i="76"/>
  <c r="J152" i="76"/>
  <c r="J151" i="76"/>
  <c r="J150" i="76"/>
  <c r="J149" i="76"/>
  <c r="J148" i="76"/>
  <c r="J147" i="76"/>
  <c r="J146" i="76"/>
  <c r="J145" i="76"/>
  <c r="J144" i="76"/>
  <c r="J143" i="76"/>
  <c r="J142" i="76"/>
  <c r="J141" i="76"/>
  <c r="J140" i="76"/>
  <c r="J139" i="76"/>
  <c r="J138" i="76"/>
  <c r="J137" i="76"/>
  <c r="J136" i="76"/>
  <c r="J135" i="76"/>
  <c r="J134" i="76"/>
  <c r="J133" i="76"/>
  <c r="J132" i="76"/>
  <c r="J131" i="76"/>
  <c r="J130" i="76"/>
  <c r="J129" i="76"/>
  <c r="J128" i="76"/>
  <c r="J127" i="76"/>
  <c r="J126" i="76"/>
  <c r="J125" i="76"/>
  <c r="J124" i="76"/>
  <c r="J123" i="76"/>
  <c r="J122" i="76"/>
  <c r="J121" i="76"/>
  <c r="J120" i="76"/>
  <c r="J119" i="76"/>
  <c r="J118" i="76"/>
  <c r="J117" i="76"/>
  <c r="J116" i="76"/>
  <c r="J115" i="76"/>
  <c r="J114" i="76"/>
  <c r="J113" i="76"/>
  <c r="J112" i="76"/>
  <c r="J111" i="76"/>
  <c r="J110" i="76"/>
  <c r="J109" i="76"/>
  <c r="J108" i="76"/>
  <c r="J107" i="76"/>
  <c r="J106" i="76"/>
  <c r="J105" i="76"/>
  <c r="J104" i="76"/>
  <c r="J103" i="76"/>
  <c r="J102" i="76"/>
  <c r="J101" i="76"/>
  <c r="J100" i="76"/>
  <c r="J99" i="76"/>
  <c r="J98" i="76"/>
  <c r="J97" i="76"/>
  <c r="J96" i="76"/>
  <c r="J95" i="76"/>
  <c r="J94" i="76"/>
  <c r="J93" i="76"/>
  <c r="J92" i="76"/>
  <c r="J91" i="76"/>
  <c r="J90" i="76"/>
  <c r="J89" i="76"/>
  <c r="J88" i="76"/>
  <c r="J87" i="76"/>
  <c r="J86" i="76"/>
  <c r="J85" i="76"/>
  <c r="J84" i="76"/>
  <c r="J83" i="76"/>
  <c r="J82" i="76"/>
  <c r="J81" i="76"/>
  <c r="J80" i="76"/>
  <c r="J79" i="76"/>
  <c r="J78" i="76"/>
  <c r="J77" i="76"/>
  <c r="J76" i="76"/>
  <c r="J75" i="76"/>
  <c r="J74" i="76"/>
  <c r="J73" i="76"/>
  <c r="J72" i="76"/>
  <c r="J71" i="76"/>
  <c r="J70" i="76"/>
  <c r="J69" i="76"/>
  <c r="J68" i="76"/>
  <c r="J67" i="76"/>
  <c r="J66" i="76"/>
  <c r="J65" i="76"/>
  <c r="J64" i="76"/>
  <c r="J63" i="76"/>
  <c r="J62" i="76"/>
  <c r="J61" i="76"/>
  <c r="J60" i="76"/>
  <c r="J59" i="76"/>
  <c r="J58" i="76"/>
  <c r="J57" i="76"/>
  <c r="J56" i="76"/>
  <c r="J55" i="76"/>
  <c r="J54" i="76"/>
  <c r="J53" i="76"/>
  <c r="J52" i="76"/>
  <c r="J51" i="76"/>
  <c r="J50" i="76"/>
  <c r="J49" i="76"/>
  <c r="J48" i="76"/>
  <c r="J47" i="76"/>
  <c r="J46" i="76"/>
  <c r="J45" i="76"/>
  <c r="J44" i="76"/>
  <c r="J43" i="76"/>
  <c r="J42" i="76"/>
  <c r="J41" i="76"/>
  <c r="J40" i="76"/>
  <c r="J39" i="76"/>
  <c r="J38" i="76"/>
  <c r="J37" i="76"/>
  <c r="J36" i="76"/>
  <c r="J35" i="76"/>
  <c r="J34" i="76"/>
  <c r="J33" i="76"/>
  <c r="J32" i="76"/>
  <c r="J31" i="76"/>
  <c r="J30" i="76"/>
  <c r="J29" i="76"/>
  <c r="J28" i="76"/>
  <c r="J27" i="76"/>
  <c r="J26" i="76"/>
  <c r="J25" i="76"/>
  <c r="J24" i="76"/>
  <c r="J23" i="76"/>
  <c r="J22" i="76"/>
  <c r="J21" i="76"/>
  <c r="J20" i="76"/>
  <c r="J19" i="76"/>
  <c r="J18" i="76"/>
  <c r="J17" i="76"/>
  <c r="J16" i="76"/>
  <c r="M15" i="76"/>
  <c r="J15" i="76"/>
  <c r="M14" i="76"/>
  <c r="J14" i="76"/>
  <c r="M13" i="76"/>
  <c r="J13" i="76"/>
  <c r="M12" i="76"/>
  <c r="J12" i="76"/>
  <c r="M11" i="76"/>
  <c r="J11" i="76"/>
  <c r="M10" i="76"/>
  <c r="J10" i="76"/>
  <c r="M9" i="76"/>
  <c r="J9" i="76"/>
  <c r="M8" i="76"/>
  <c r="M7" i="76" s="1"/>
  <c r="H3" i="76" s="1"/>
  <c r="H4" i="76" s="1"/>
  <c r="J8" i="76"/>
  <c r="L7" i="76"/>
  <c r="K7" i="76"/>
  <c r="I7" i="76"/>
  <c r="H7" i="76"/>
  <c r="J7" i="76" s="1"/>
  <c r="H2" i="76"/>
  <c r="B1" i="76"/>
  <c r="J65" i="73"/>
  <c r="J64" i="73"/>
  <c r="J63" i="73"/>
  <c r="J62" i="73"/>
  <c r="J61" i="73"/>
  <c r="J60" i="73"/>
  <c r="J59" i="73"/>
  <c r="J58" i="73"/>
  <c r="J57" i="73"/>
  <c r="J56" i="73"/>
  <c r="J55" i="73"/>
  <c r="J54" i="73"/>
  <c r="J53" i="73"/>
  <c r="J52" i="73"/>
  <c r="J51" i="73"/>
  <c r="J50" i="73"/>
  <c r="J49" i="73"/>
  <c r="J48" i="73"/>
  <c r="J47" i="73"/>
  <c r="J46" i="73"/>
  <c r="J45" i="73"/>
  <c r="J44" i="73"/>
  <c r="J43" i="73"/>
  <c r="J42" i="73"/>
  <c r="J41" i="73"/>
  <c r="J40" i="73"/>
  <c r="J39" i="73"/>
  <c r="J38" i="73"/>
  <c r="J37" i="73"/>
  <c r="J36" i="73"/>
  <c r="J35" i="73"/>
  <c r="J34" i="73"/>
  <c r="J33" i="73"/>
  <c r="J32" i="73"/>
  <c r="J31" i="73"/>
  <c r="J30" i="73"/>
  <c r="J29" i="73"/>
  <c r="J28" i="73"/>
  <c r="J27" i="73"/>
  <c r="J26" i="73"/>
  <c r="J25" i="73"/>
  <c r="J24" i="73"/>
  <c r="J23" i="73"/>
  <c r="J22" i="73"/>
  <c r="J21" i="73"/>
  <c r="J20" i="73"/>
  <c r="J19" i="73"/>
  <c r="J18" i="73"/>
  <c r="J17" i="73"/>
  <c r="J16" i="73"/>
  <c r="J15" i="73"/>
  <c r="J14" i="73"/>
  <c r="J13" i="73"/>
  <c r="J12" i="73"/>
  <c r="J11" i="73"/>
  <c r="J10" i="73"/>
  <c r="J9" i="73"/>
  <c r="J8" i="73"/>
  <c r="J7" i="73"/>
  <c r="J6" i="73"/>
  <c r="I5" i="73"/>
  <c r="H5" i="73"/>
  <c r="J5" i="73" s="1"/>
  <c r="H2" i="73"/>
  <c r="B1" i="73"/>
  <c r="J65" i="72"/>
  <c r="J64" i="72"/>
  <c r="J63" i="72"/>
  <c r="J62" i="72"/>
  <c r="J61" i="72"/>
  <c r="J60" i="72"/>
  <c r="J59" i="72"/>
  <c r="J58" i="72"/>
  <c r="J57" i="72"/>
  <c r="J56" i="72"/>
  <c r="J55" i="72"/>
  <c r="J54" i="72"/>
  <c r="J53" i="72"/>
  <c r="J52" i="72"/>
  <c r="J51" i="72"/>
  <c r="J50" i="72"/>
  <c r="J49" i="72"/>
  <c r="J48" i="72"/>
  <c r="J47" i="72"/>
  <c r="J46" i="72"/>
  <c r="J45" i="72"/>
  <c r="J44" i="72"/>
  <c r="J43" i="72"/>
  <c r="J42" i="72"/>
  <c r="J41" i="72"/>
  <c r="J40" i="72"/>
  <c r="J39" i="72"/>
  <c r="J38" i="72"/>
  <c r="J37" i="72"/>
  <c r="J36" i="72"/>
  <c r="J35" i="72"/>
  <c r="J34" i="72"/>
  <c r="J33" i="72"/>
  <c r="J32" i="72"/>
  <c r="J31" i="72"/>
  <c r="J30" i="72"/>
  <c r="J29" i="72"/>
  <c r="J28" i="72"/>
  <c r="J27" i="72"/>
  <c r="J26" i="72"/>
  <c r="J25" i="72"/>
  <c r="J24" i="72"/>
  <c r="J23" i="72"/>
  <c r="J22" i="72"/>
  <c r="J21" i="72"/>
  <c r="J20" i="72"/>
  <c r="J19" i="72"/>
  <c r="J18" i="72"/>
  <c r="J17" i="72"/>
  <c r="J16" i="72"/>
  <c r="J15" i="72"/>
  <c r="J14" i="72"/>
  <c r="J13" i="72"/>
  <c r="J12" i="72"/>
  <c r="J11" i="72"/>
  <c r="J10" i="72"/>
  <c r="J9" i="72"/>
  <c r="J8" i="72"/>
  <c r="J7" i="72"/>
  <c r="J6" i="72"/>
  <c r="I5" i="72"/>
  <c r="H5" i="72"/>
  <c r="H2" i="72"/>
  <c r="B1" i="72"/>
  <c r="J357" i="71"/>
  <c r="J356" i="71"/>
  <c r="J355" i="71"/>
  <c r="J354" i="71"/>
  <c r="J353" i="71"/>
  <c r="J352" i="71"/>
  <c r="J351" i="71"/>
  <c r="J350" i="71"/>
  <c r="J349" i="71"/>
  <c r="J348" i="71"/>
  <c r="J347" i="71"/>
  <c r="J346" i="71"/>
  <c r="J345" i="71"/>
  <c r="J344" i="71"/>
  <c r="J343" i="71"/>
  <c r="J342" i="71"/>
  <c r="J341" i="71"/>
  <c r="J340" i="71"/>
  <c r="J339" i="71"/>
  <c r="J338" i="71"/>
  <c r="J337" i="71"/>
  <c r="J336" i="71"/>
  <c r="J335" i="71"/>
  <c r="J334" i="71"/>
  <c r="J333" i="71"/>
  <c r="J332" i="71"/>
  <c r="J331" i="71"/>
  <c r="J330" i="71"/>
  <c r="J329" i="71"/>
  <c r="J328" i="71"/>
  <c r="J327" i="71"/>
  <c r="J326" i="71"/>
  <c r="J325" i="71"/>
  <c r="J324" i="71"/>
  <c r="J323" i="71"/>
  <c r="J322" i="71"/>
  <c r="J321" i="71"/>
  <c r="J320" i="71"/>
  <c r="J319" i="71"/>
  <c r="J318" i="71"/>
  <c r="J317" i="71"/>
  <c r="J316" i="71"/>
  <c r="J315" i="71"/>
  <c r="J314" i="71"/>
  <c r="J313" i="71"/>
  <c r="J312" i="71"/>
  <c r="J311" i="71"/>
  <c r="J310" i="71"/>
  <c r="J309" i="71"/>
  <c r="J308" i="71"/>
  <c r="J307" i="71"/>
  <c r="J306" i="71"/>
  <c r="J305" i="71"/>
  <c r="J304" i="71"/>
  <c r="J303" i="71"/>
  <c r="J302" i="71"/>
  <c r="J301" i="71"/>
  <c r="J300" i="71"/>
  <c r="J299" i="71"/>
  <c r="J298" i="71"/>
  <c r="J297" i="71"/>
  <c r="J296" i="71"/>
  <c r="J295" i="71"/>
  <c r="J294" i="71"/>
  <c r="J293" i="71"/>
  <c r="J292" i="71"/>
  <c r="J291" i="71"/>
  <c r="J290" i="71"/>
  <c r="J289" i="71"/>
  <c r="J288" i="71"/>
  <c r="J287" i="71"/>
  <c r="J286" i="71"/>
  <c r="J285" i="71"/>
  <c r="J284" i="71"/>
  <c r="J283" i="71"/>
  <c r="J282" i="71"/>
  <c r="J281" i="71"/>
  <c r="J280" i="71"/>
  <c r="J279" i="71"/>
  <c r="J278" i="71"/>
  <c r="J277" i="71"/>
  <c r="J276" i="71"/>
  <c r="J275" i="71"/>
  <c r="J274" i="71"/>
  <c r="J273" i="71"/>
  <c r="J272" i="71"/>
  <c r="J271" i="71"/>
  <c r="J270" i="71"/>
  <c r="J269" i="71"/>
  <c r="J268" i="71"/>
  <c r="J267" i="71"/>
  <c r="J266" i="71"/>
  <c r="J265" i="71"/>
  <c r="J264" i="71"/>
  <c r="J263" i="71"/>
  <c r="J262" i="71"/>
  <c r="J261" i="71"/>
  <c r="J260" i="71"/>
  <c r="J259" i="71"/>
  <c r="J258" i="71"/>
  <c r="J257" i="71"/>
  <c r="J256" i="71"/>
  <c r="J255" i="71"/>
  <c r="J254" i="71"/>
  <c r="J253" i="71"/>
  <c r="J252" i="71"/>
  <c r="J251" i="71"/>
  <c r="J250" i="71"/>
  <c r="J249" i="71"/>
  <c r="J248" i="71"/>
  <c r="J247" i="71"/>
  <c r="J246" i="71"/>
  <c r="J245" i="71"/>
  <c r="J244" i="71"/>
  <c r="J243" i="71"/>
  <c r="J242" i="71"/>
  <c r="J241" i="71"/>
  <c r="J240" i="71"/>
  <c r="J239" i="71"/>
  <c r="J238" i="71"/>
  <c r="J237" i="71"/>
  <c r="J236" i="71"/>
  <c r="J235" i="71"/>
  <c r="J234" i="71"/>
  <c r="J233" i="71"/>
  <c r="J232" i="71"/>
  <c r="J231" i="71"/>
  <c r="J230" i="71"/>
  <c r="J229" i="71"/>
  <c r="J228" i="71"/>
  <c r="J227" i="71"/>
  <c r="J226" i="71"/>
  <c r="J225" i="71"/>
  <c r="J224" i="71"/>
  <c r="J223" i="71"/>
  <c r="J222" i="71"/>
  <c r="J221" i="71"/>
  <c r="J220" i="71"/>
  <c r="J219" i="71"/>
  <c r="J218" i="71"/>
  <c r="J217" i="71"/>
  <c r="J216" i="71"/>
  <c r="J215" i="71"/>
  <c r="J214" i="71"/>
  <c r="J213" i="71"/>
  <c r="J212" i="71"/>
  <c r="J211" i="71"/>
  <c r="J210" i="71"/>
  <c r="J209" i="71"/>
  <c r="J208" i="71"/>
  <c r="J207" i="71"/>
  <c r="J206" i="71"/>
  <c r="J205" i="71"/>
  <c r="J204" i="71"/>
  <c r="J203" i="71"/>
  <c r="J202" i="71"/>
  <c r="J201" i="71"/>
  <c r="J200" i="71"/>
  <c r="J199" i="71"/>
  <c r="J198" i="71"/>
  <c r="J197" i="71"/>
  <c r="J196" i="71"/>
  <c r="J195" i="71"/>
  <c r="J194" i="71"/>
  <c r="J193" i="71"/>
  <c r="J192" i="71"/>
  <c r="J191" i="71"/>
  <c r="J190" i="71"/>
  <c r="J189" i="71"/>
  <c r="J188" i="71"/>
  <c r="J187" i="71"/>
  <c r="J186" i="71"/>
  <c r="J185" i="71"/>
  <c r="J184" i="71"/>
  <c r="J183" i="71"/>
  <c r="J182" i="71"/>
  <c r="J181" i="71"/>
  <c r="J180" i="71"/>
  <c r="J179" i="71"/>
  <c r="J178" i="71"/>
  <c r="J177" i="71"/>
  <c r="J176" i="71"/>
  <c r="J175" i="71"/>
  <c r="J174" i="71"/>
  <c r="J173" i="71"/>
  <c r="J172" i="71"/>
  <c r="J171" i="71"/>
  <c r="J170" i="71"/>
  <c r="J169" i="71"/>
  <c r="J168" i="71"/>
  <c r="J167" i="71"/>
  <c r="J166" i="71"/>
  <c r="J165" i="71"/>
  <c r="J164" i="71"/>
  <c r="J163" i="71"/>
  <c r="J162" i="71"/>
  <c r="J161" i="71"/>
  <c r="J160" i="71"/>
  <c r="J159" i="71"/>
  <c r="J158" i="71"/>
  <c r="J157" i="71"/>
  <c r="J156" i="71"/>
  <c r="J155" i="71"/>
  <c r="J154" i="71"/>
  <c r="J153" i="71"/>
  <c r="J152" i="71"/>
  <c r="J151" i="71"/>
  <c r="J150" i="71"/>
  <c r="J149" i="71"/>
  <c r="J148" i="71"/>
  <c r="J147" i="71"/>
  <c r="J146" i="71"/>
  <c r="J145" i="71"/>
  <c r="J144" i="71"/>
  <c r="J143" i="71"/>
  <c r="J142" i="71"/>
  <c r="J141" i="71"/>
  <c r="J140" i="71"/>
  <c r="J139" i="71"/>
  <c r="J138" i="71"/>
  <c r="J137" i="71"/>
  <c r="J136" i="71"/>
  <c r="J135" i="71"/>
  <c r="J134" i="71"/>
  <c r="J133" i="71"/>
  <c r="J132" i="71"/>
  <c r="J131" i="71"/>
  <c r="J130" i="71"/>
  <c r="J129" i="71"/>
  <c r="J128" i="71"/>
  <c r="J127" i="71"/>
  <c r="J126" i="71"/>
  <c r="J125" i="71"/>
  <c r="J124" i="71"/>
  <c r="J123" i="71"/>
  <c r="J122" i="71"/>
  <c r="J121" i="71"/>
  <c r="J120" i="71"/>
  <c r="J119" i="71"/>
  <c r="J118" i="71"/>
  <c r="J117" i="71"/>
  <c r="J116" i="71"/>
  <c r="J115" i="71"/>
  <c r="J114" i="71"/>
  <c r="J113" i="71"/>
  <c r="J112" i="71"/>
  <c r="J111" i="71"/>
  <c r="J110" i="71"/>
  <c r="J109" i="71"/>
  <c r="J108" i="71"/>
  <c r="J107" i="71"/>
  <c r="J106" i="71"/>
  <c r="J105" i="71"/>
  <c r="J104" i="71"/>
  <c r="J103" i="71"/>
  <c r="J102" i="71"/>
  <c r="J101" i="71"/>
  <c r="J100" i="71"/>
  <c r="J99" i="71"/>
  <c r="J98" i="71"/>
  <c r="J97" i="71"/>
  <c r="J96" i="71"/>
  <c r="J95" i="71"/>
  <c r="J94" i="71"/>
  <c r="J93" i="71"/>
  <c r="J92" i="71"/>
  <c r="J91" i="71"/>
  <c r="J90" i="71"/>
  <c r="J89" i="71"/>
  <c r="J88" i="71"/>
  <c r="J87" i="71"/>
  <c r="J86" i="71"/>
  <c r="J85" i="71"/>
  <c r="J84" i="71"/>
  <c r="J83" i="71"/>
  <c r="J82" i="71"/>
  <c r="J81" i="71"/>
  <c r="J80" i="71"/>
  <c r="J79" i="71"/>
  <c r="J78" i="71"/>
  <c r="J77" i="71"/>
  <c r="J76" i="71"/>
  <c r="J75" i="71"/>
  <c r="J74" i="71"/>
  <c r="J73" i="71"/>
  <c r="J72" i="71"/>
  <c r="J71" i="71"/>
  <c r="J70" i="71"/>
  <c r="J69" i="71"/>
  <c r="J68" i="71"/>
  <c r="J67" i="71"/>
  <c r="J66" i="71"/>
  <c r="J65" i="71"/>
  <c r="J64" i="71"/>
  <c r="J63" i="71"/>
  <c r="J62" i="71"/>
  <c r="J61" i="71"/>
  <c r="J60" i="71"/>
  <c r="J59" i="71"/>
  <c r="J58" i="71"/>
  <c r="J57" i="71"/>
  <c r="J56" i="71"/>
  <c r="J55" i="71"/>
  <c r="J54" i="71"/>
  <c r="J53" i="71"/>
  <c r="J52" i="71"/>
  <c r="J51" i="71"/>
  <c r="J50" i="71"/>
  <c r="J49" i="71"/>
  <c r="J48" i="71"/>
  <c r="J47" i="71"/>
  <c r="J46" i="71"/>
  <c r="J45" i="71"/>
  <c r="J44" i="71"/>
  <c r="J43" i="71"/>
  <c r="J42" i="71"/>
  <c r="J41" i="71"/>
  <c r="J40" i="71"/>
  <c r="J39" i="71"/>
  <c r="J38" i="71"/>
  <c r="J37" i="71"/>
  <c r="J36" i="71"/>
  <c r="J35" i="71"/>
  <c r="J34" i="71"/>
  <c r="J33" i="71"/>
  <c r="J32" i="71"/>
  <c r="J31" i="71"/>
  <c r="J30" i="71"/>
  <c r="J29" i="71"/>
  <c r="J28" i="71"/>
  <c r="J27" i="71"/>
  <c r="J26" i="71"/>
  <c r="J25" i="71"/>
  <c r="J24" i="71"/>
  <c r="J23" i="71"/>
  <c r="J22" i="71"/>
  <c r="J21" i="71"/>
  <c r="O20" i="71"/>
  <c r="J20" i="71"/>
  <c r="O19" i="71"/>
  <c r="J19" i="71"/>
  <c r="O18" i="71"/>
  <c r="J18" i="71"/>
  <c r="O17" i="71"/>
  <c r="J17" i="71"/>
  <c r="O16" i="71"/>
  <c r="J16" i="71"/>
  <c r="O15" i="71"/>
  <c r="J15" i="71"/>
  <c r="O14" i="71"/>
  <c r="J14" i="71"/>
  <c r="O13" i="71"/>
  <c r="J13" i="71"/>
  <c r="O12" i="71"/>
  <c r="J12" i="71"/>
  <c r="O11" i="71"/>
  <c r="O7" i="71" s="1"/>
  <c r="H3" i="71" s="1"/>
  <c r="H4" i="71" s="1"/>
  <c r="J11" i="71"/>
  <c r="O10" i="71"/>
  <c r="J10" i="71"/>
  <c r="O9" i="71"/>
  <c r="J9" i="71"/>
  <c r="O8" i="71"/>
  <c r="J8" i="71"/>
  <c r="J7" i="71"/>
  <c r="I7" i="71"/>
  <c r="H7" i="71"/>
  <c r="H2" i="71"/>
  <c r="B1" i="71"/>
  <c r="J357" i="70"/>
  <c r="J356" i="70"/>
  <c r="J355" i="70"/>
  <c r="J354" i="70"/>
  <c r="J353" i="70"/>
  <c r="J352" i="70"/>
  <c r="J351" i="70"/>
  <c r="J350" i="70"/>
  <c r="J349" i="70"/>
  <c r="J348" i="70"/>
  <c r="J347" i="70"/>
  <c r="J346" i="70"/>
  <c r="J345" i="70"/>
  <c r="J344" i="70"/>
  <c r="J343" i="70"/>
  <c r="J342" i="70"/>
  <c r="J341" i="70"/>
  <c r="J340" i="70"/>
  <c r="J339" i="70"/>
  <c r="J338" i="70"/>
  <c r="J337" i="70"/>
  <c r="J336" i="70"/>
  <c r="J335" i="70"/>
  <c r="J334" i="70"/>
  <c r="J333" i="70"/>
  <c r="J332" i="70"/>
  <c r="J331" i="70"/>
  <c r="J330" i="70"/>
  <c r="J329" i="70"/>
  <c r="J328" i="70"/>
  <c r="J327" i="70"/>
  <c r="J326" i="70"/>
  <c r="J325" i="70"/>
  <c r="J324" i="70"/>
  <c r="J323" i="70"/>
  <c r="J322" i="70"/>
  <c r="J321" i="70"/>
  <c r="J320" i="70"/>
  <c r="J319" i="70"/>
  <c r="J318" i="70"/>
  <c r="J317" i="70"/>
  <c r="J316" i="70"/>
  <c r="J315" i="70"/>
  <c r="J314" i="70"/>
  <c r="J313" i="70"/>
  <c r="J312" i="70"/>
  <c r="J311" i="70"/>
  <c r="J310" i="70"/>
  <c r="J309" i="70"/>
  <c r="J308" i="70"/>
  <c r="J307" i="70"/>
  <c r="J306" i="70"/>
  <c r="J305" i="70"/>
  <c r="J304" i="70"/>
  <c r="J303" i="70"/>
  <c r="J302" i="70"/>
  <c r="J301" i="70"/>
  <c r="J300" i="70"/>
  <c r="J299" i="70"/>
  <c r="J298" i="70"/>
  <c r="J297" i="70"/>
  <c r="J296" i="70"/>
  <c r="J295" i="70"/>
  <c r="J294" i="70"/>
  <c r="J293" i="70"/>
  <c r="J292" i="70"/>
  <c r="J291" i="70"/>
  <c r="J290" i="70"/>
  <c r="J289" i="70"/>
  <c r="J288" i="70"/>
  <c r="J287" i="70"/>
  <c r="J286" i="70"/>
  <c r="J285" i="70"/>
  <c r="J284" i="70"/>
  <c r="J283" i="70"/>
  <c r="J282" i="70"/>
  <c r="J281" i="70"/>
  <c r="J280" i="70"/>
  <c r="J279" i="70"/>
  <c r="J278" i="70"/>
  <c r="J277" i="70"/>
  <c r="J276" i="70"/>
  <c r="J275" i="70"/>
  <c r="J274" i="70"/>
  <c r="J273" i="70"/>
  <c r="J272" i="70"/>
  <c r="J271" i="70"/>
  <c r="J270" i="70"/>
  <c r="J269" i="70"/>
  <c r="J268" i="70"/>
  <c r="J267" i="70"/>
  <c r="J266" i="70"/>
  <c r="J265" i="70"/>
  <c r="J264" i="70"/>
  <c r="J263" i="70"/>
  <c r="J262" i="70"/>
  <c r="J261" i="70"/>
  <c r="J260" i="70"/>
  <c r="J259" i="70"/>
  <c r="J258" i="70"/>
  <c r="J257" i="70"/>
  <c r="J256" i="70"/>
  <c r="J255" i="70"/>
  <c r="J254" i="70"/>
  <c r="J253" i="70"/>
  <c r="J252" i="70"/>
  <c r="J251" i="70"/>
  <c r="J250" i="70"/>
  <c r="J249" i="70"/>
  <c r="J248" i="70"/>
  <c r="J247" i="70"/>
  <c r="J246" i="70"/>
  <c r="J245" i="70"/>
  <c r="J244" i="70"/>
  <c r="J243" i="70"/>
  <c r="J242" i="70"/>
  <c r="J241" i="70"/>
  <c r="J240" i="70"/>
  <c r="J239" i="70"/>
  <c r="J238" i="70"/>
  <c r="J237" i="70"/>
  <c r="J236" i="70"/>
  <c r="J235" i="70"/>
  <c r="J234" i="70"/>
  <c r="J233" i="70"/>
  <c r="J232" i="70"/>
  <c r="J231" i="70"/>
  <c r="J230" i="70"/>
  <c r="J229" i="70"/>
  <c r="J228" i="70"/>
  <c r="J227" i="70"/>
  <c r="J226" i="70"/>
  <c r="J225" i="70"/>
  <c r="J224" i="70"/>
  <c r="J223" i="70"/>
  <c r="J222" i="70"/>
  <c r="J221" i="70"/>
  <c r="J220" i="70"/>
  <c r="J219" i="70"/>
  <c r="J218" i="70"/>
  <c r="J217" i="70"/>
  <c r="J216" i="70"/>
  <c r="J215" i="70"/>
  <c r="J214" i="70"/>
  <c r="J213" i="70"/>
  <c r="J212" i="70"/>
  <c r="J211" i="70"/>
  <c r="J210" i="70"/>
  <c r="J209" i="70"/>
  <c r="J208" i="70"/>
  <c r="J207" i="70"/>
  <c r="J206" i="70"/>
  <c r="J205" i="70"/>
  <c r="J204" i="70"/>
  <c r="J203" i="70"/>
  <c r="J202" i="70"/>
  <c r="J201" i="70"/>
  <c r="J200" i="70"/>
  <c r="J199" i="70"/>
  <c r="J198" i="70"/>
  <c r="J197" i="70"/>
  <c r="J196" i="70"/>
  <c r="J195" i="70"/>
  <c r="J194" i="70"/>
  <c r="J193" i="70"/>
  <c r="J192" i="70"/>
  <c r="J191" i="70"/>
  <c r="J190" i="70"/>
  <c r="J189" i="70"/>
  <c r="J188" i="70"/>
  <c r="J187" i="70"/>
  <c r="J186" i="70"/>
  <c r="J185" i="70"/>
  <c r="J184" i="70"/>
  <c r="J183" i="70"/>
  <c r="J182" i="70"/>
  <c r="J181" i="70"/>
  <c r="J180" i="70"/>
  <c r="J179" i="70"/>
  <c r="J178" i="70"/>
  <c r="J177" i="70"/>
  <c r="J176" i="70"/>
  <c r="J175" i="70"/>
  <c r="J174" i="70"/>
  <c r="J173" i="70"/>
  <c r="J172" i="70"/>
  <c r="J171" i="70"/>
  <c r="J170" i="70"/>
  <c r="J169" i="70"/>
  <c r="J168" i="70"/>
  <c r="J167" i="70"/>
  <c r="J166" i="70"/>
  <c r="J165" i="70"/>
  <c r="J164" i="70"/>
  <c r="J163" i="70"/>
  <c r="J162" i="70"/>
  <c r="J161" i="70"/>
  <c r="J160" i="70"/>
  <c r="J159" i="70"/>
  <c r="J158" i="70"/>
  <c r="J157" i="70"/>
  <c r="J156" i="70"/>
  <c r="J155" i="70"/>
  <c r="J154" i="70"/>
  <c r="J153" i="70"/>
  <c r="J152" i="70"/>
  <c r="J151" i="70"/>
  <c r="J150" i="70"/>
  <c r="J149" i="70"/>
  <c r="J148" i="70"/>
  <c r="J147" i="70"/>
  <c r="J146" i="70"/>
  <c r="J145" i="70"/>
  <c r="J144" i="70"/>
  <c r="J143" i="70"/>
  <c r="J142" i="70"/>
  <c r="J141" i="70"/>
  <c r="J140" i="70"/>
  <c r="J139" i="70"/>
  <c r="J138" i="70"/>
  <c r="J137" i="70"/>
  <c r="J136" i="70"/>
  <c r="J135" i="70"/>
  <c r="J134" i="70"/>
  <c r="J133" i="70"/>
  <c r="J132" i="70"/>
  <c r="J131" i="70"/>
  <c r="J130" i="70"/>
  <c r="J129" i="70"/>
  <c r="J128" i="70"/>
  <c r="J127" i="70"/>
  <c r="J126" i="70"/>
  <c r="J125" i="70"/>
  <c r="J124" i="70"/>
  <c r="J123" i="70"/>
  <c r="J122" i="70"/>
  <c r="J121" i="70"/>
  <c r="J120" i="70"/>
  <c r="J119" i="70"/>
  <c r="J118" i="70"/>
  <c r="J117" i="70"/>
  <c r="J116" i="70"/>
  <c r="J115" i="70"/>
  <c r="J114" i="70"/>
  <c r="J113" i="70"/>
  <c r="J112" i="70"/>
  <c r="J111" i="70"/>
  <c r="J110" i="70"/>
  <c r="J109" i="70"/>
  <c r="J108" i="70"/>
  <c r="J107" i="70"/>
  <c r="J106" i="70"/>
  <c r="J105" i="70"/>
  <c r="J104" i="70"/>
  <c r="J103" i="70"/>
  <c r="J102" i="70"/>
  <c r="J101" i="70"/>
  <c r="J100" i="70"/>
  <c r="J99" i="70"/>
  <c r="J98" i="70"/>
  <c r="J97" i="70"/>
  <c r="J96" i="70"/>
  <c r="J95" i="70"/>
  <c r="J94" i="70"/>
  <c r="J93" i="70"/>
  <c r="J92" i="70"/>
  <c r="J91" i="70"/>
  <c r="J90" i="70"/>
  <c r="J89" i="70"/>
  <c r="J88" i="70"/>
  <c r="J87" i="70"/>
  <c r="J86" i="70"/>
  <c r="J85" i="70"/>
  <c r="J84" i="70"/>
  <c r="J83" i="70"/>
  <c r="J82" i="70"/>
  <c r="J81" i="70"/>
  <c r="J80" i="70"/>
  <c r="J79" i="70"/>
  <c r="J78" i="70"/>
  <c r="J77" i="70"/>
  <c r="J76" i="70"/>
  <c r="J75" i="70"/>
  <c r="J74" i="70"/>
  <c r="J73" i="70"/>
  <c r="J72" i="70"/>
  <c r="J71" i="70"/>
  <c r="J70" i="70"/>
  <c r="J69" i="70"/>
  <c r="J68" i="70"/>
  <c r="J67" i="70"/>
  <c r="J66" i="70"/>
  <c r="J65" i="70"/>
  <c r="J64" i="70"/>
  <c r="J63" i="70"/>
  <c r="J62" i="70"/>
  <c r="J61" i="70"/>
  <c r="J60" i="70"/>
  <c r="J59" i="70"/>
  <c r="J58" i="70"/>
  <c r="J57" i="70"/>
  <c r="J56" i="70"/>
  <c r="J55" i="70"/>
  <c r="J54" i="70"/>
  <c r="J53" i="70"/>
  <c r="J52" i="70"/>
  <c r="J51" i="70"/>
  <c r="J50" i="70"/>
  <c r="J49" i="70"/>
  <c r="J48" i="70"/>
  <c r="J47" i="70"/>
  <c r="J46" i="70"/>
  <c r="J45" i="70"/>
  <c r="J44" i="70"/>
  <c r="J43" i="70"/>
  <c r="J42" i="70"/>
  <c r="J41" i="70"/>
  <c r="J40" i="70"/>
  <c r="J39" i="70"/>
  <c r="J38" i="70"/>
  <c r="J37" i="70"/>
  <c r="J36" i="70"/>
  <c r="J35" i="70"/>
  <c r="J34" i="70"/>
  <c r="J33" i="70"/>
  <c r="J32" i="70"/>
  <c r="J31" i="70"/>
  <c r="J30" i="70"/>
  <c r="J29" i="70"/>
  <c r="J28" i="70"/>
  <c r="J27" i="70"/>
  <c r="J26" i="70"/>
  <c r="J25" i="70"/>
  <c r="J24" i="70"/>
  <c r="J23" i="70"/>
  <c r="J22" i="70"/>
  <c r="J21" i="70"/>
  <c r="J20" i="70"/>
  <c r="J19" i="70"/>
  <c r="J18" i="70"/>
  <c r="J17" i="70"/>
  <c r="J16" i="70"/>
  <c r="M15" i="70"/>
  <c r="J15" i="70"/>
  <c r="M14" i="70"/>
  <c r="J14" i="70"/>
  <c r="M13" i="70"/>
  <c r="J13" i="70"/>
  <c r="M12" i="70"/>
  <c r="J12" i="70"/>
  <c r="M11" i="70"/>
  <c r="J11" i="70"/>
  <c r="M10" i="70"/>
  <c r="M7" i="70" s="1"/>
  <c r="H3" i="70" s="1"/>
  <c r="H4" i="70" s="1"/>
  <c r="J10" i="70"/>
  <c r="M9" i="70"/>
  <c r="J9" i="70"/>
  <c r="M8" i="70"/>
  <c r="H8" i="70"/>
  <c r="L7" i="70"/>
  <c r="K7" i="70"/>
  <c r="I7" i="70"/>
  <c r="B1" i="70"/>
  <c r="J65" i="67"/>
  <c r="J64" i="67"/>
  <c r="J63" i="67"/>
  <c r="J62" i="67"/>
  <c r="J61" i="67"/>
  <c r="J60" i="67"/>
  <c r="J59" i="67"/>
  <c r="J58" i="67"/>
  <c r="J57" i="67"/>
  <c r="J56" i="67"/>
  <c r="J55" i="67"/>
  <c r="J54" i="67"/>
  <c r="J53" i="67"/>
  <c r="J52" i="67"/>
  <c r="J51" i="67"/>
  <c r="J50" i="67"/>
  <c r="J49" i="67"/>
  <c r="J48" i="67"/>
  <c r="J47" i="67"/>
  <c r="J46" i="67"/>
  <c r="J45" i="67"/>
  <c r="J44" i="67"/>
  <c r="J43" i="67"/>
  <c r="J42" i="67"/>
  <c r="J41" i="67"/>
  <c r="J40" i="67"/>
  <c r="J39" i="67"/>
  <c r="J38" i="67"/>
  <c r="J37" i="67"/>
  <c r="J36" i="67"/>
  <c r="J35" i="67"/>
  <c r="J34" i="67"/>
  <c r="J33" i="67"/>
  <c r="J32" i="67"/>
  <c r="J31" i="67"/>
  <c r="J30" i="67"/>
  <c r="J29" i="67"/>
  <c r="J28" i="67"/>
  <c r="J27" i="67"/>
  <c r="J26" i="67"/>
  <c r="J25" i="67"/>
  <c r="J24" i="67"/>
  <c r="J23" i="67"/>
  <c r="J22" i="67"/>
  <c r="J21" i="67"/>
  <c r="J20" i="67"/>
  <c r="J19" i="67"/>
  <c r="J18" i="67"/>
  <c r="J17" i="67"/>
  <c r="J16" i="67"/>
  <c r="J15" i="67"/>
  <c r="J14" i="67"/>
  <c r="J13" i="67"/>
  <c r="J12" i="67"/>
  <c r="J11" i="67"/>
  <c r="J10" i="67"/>
  <c r="J9" i="67"/>
  <c r="J8" i="67"/>
  <c r="J7" i="67"/>
  <c r="J6" i="67"/>
  <c r="I5" i="67"/>
  <c r="H5" i="67"/>
  <c r="J5" i="67" s="1"/>
  <c r="H2" i="67"/>
  <c r="B1" i="67"/>
  <c r="J65" i="66"/>
  <c r="J64" i="66"/>
  <c r="J63" i="66"/>
  <c r="J62" i="66"/>
  <c r="J61" i="66"/>
  <c r="J60" i="66"/>
  <c r="J59" i="66"/>
  <c r="J58" i="66"/>
  <c r="J57" i="66"/>
  <c r="J56" i="66"/>
  <c r="J55" i="66"/>
  <c r="J54" i="66"/>
  <c r="J53" i="66"/>
  <c r="J52" i="66"/>
  <c r="J51" i="66"/>
  <c r="J50" i="66"/>
  <c r="J49" i="66"/>
  <c r="J48" i="66"/>
  <c r="J47" i="66"/>
  <c r="J46" i="66"/>
  <c r="J45" i="66"/>
  <c r="J44" i="66"/>
  <c r="J43" i="66"/>
  <c r="J42" i="66"/>
  <c r="J41" i="66"/>
  <c r="J40" i="66"/>
  <c r="J39" i="66"/>
  <c r="J38" i="66"/>
  <c r="J37" i="66"/>
  <c r="J36" i="66"/>
  <c r="J35" i="66"/>
  <c r="J34" i="66"/>
  <c r="J33" i="66"/>
  <c r="J32" i="66"/>
  <c r="J31" i="66"/>
  <c r="J30" i="66"/>
  <c r="J29" i="66"/>
  <c r="J28" i="66"/>
  <c r="J27" i="66"/>
  <c r="J26" i="66"/>
  <c r="J25" i="66"/>
  <c r="J24" i="66"/>
  <c r="J23" i="66"/>
  <c r="J22" i="66"/>
  <c r="J21" i="66"/>
  <c r="J20" i="66"/>
  <c r="J19" i="66"/>
  <c r="J18" i="66"/>
  <c r="J17" i="66"/>
  <c r="J16" i="66"/>
  <c r="J15" i="66"/>
  <c r="J14" i="66"/>
  <c r="J13" i="66"/>
  <c r="J12" i="66"/>
  <c r="J11" i="66"/>
  <c r="J10" i="66"/>
  <c r="J9" i="66"/>
  <c r="J8" i="66"/>
  <c r="J7" i="66"/>
  <c r="J6" i="66"/>
  <c r="I5" i="66"/>
  <c r="J5" i="66" s="1"/>
  <c r="H5" i="66"/>
  <c r="H2" i="66"/>
  <c r="B1" i="66"/>
  <c r="J357" i="65"/>
  <c r="J356" i="65"/>
  <c r="J355" i="65"/>
  <c r="J354" i="65"/>
  <c r="J353" i="65"/>
  <c r="J352" i="65"/>
  <c r="J351" i="65"/>
  <c r="J350" i="65"/>
  <c r="J349" i="65"/>
  <c r="J348" i="65"/>
  <c r="J347" i="65"/>
  <c r="J346" i="65"/>
  <c r="J345" i="65"/>
  <c r="J344" i="65"/>
  <c r="J343" i="65"/>
  <c r="J342" i="65"/>
  <c r="J341" i="65"/>
  <c r="J340" i="65"/>
  <c r="J339" i="65"/>
  <c r="J338" i="65"/>
  <c r="J337" i="65"/>
  <c r="J336" i="65"/>
  <c r="J335" i="65"/>
  <c r="J334" i="65"/>
  <c r="J333" i="65"/>
  <c r="J332" i="65"/>
  <c r="J331" i="65"/>
  <c r="J330" i="65"/>
  <c r="J329" i="65"/>
  <c r="J328" i="65"/>
  <c r="J327" i="65"/>
  <c r="J326" i="65"/>
  <c r="J325" i="65"/>
  <c r="J324" i="65"/>
  <c r="J323" i="65"/>
  <c r="J322" i="65"/>
  <c r="J321" i="65"/>
  <c r="J320" i="65"/>
  <c r="J319" i="65"/>
  <c r="J318" i="65"/>
  <c r="J317" i="65"/>
  <c r="J316" i="65"/>
  <c r="J315" i="65"/>
  <c r="J314" i="65"/>
  <c r="J313" i="65"/>
  <c r="J312" i="65"/>
  <c r="J311" i="65"/>
  <c r="J310" i="65"/>
  <c r="J309" i="65"/>
  <c r="J308" i="65"/>
  <c r="J307" i="65"/>
  <c r="J306" i="65"/>
  <c r="J305" i="65"/>
  <c r="J304" i="65"/>
  <c r="J303" i="65"/>
  <c r="J302" i="65"/>
  <c r="J301" i="65"/>
  <c r="J300" i="65"/>
  <c r="J299" i="65"/>
  <c r="J298" i="65"/>
  <c r="J297" i="65"/>
  <c r="J296" i="65"/>
  <c r="J295" i="65"/>
  <c r="J294" i="65"/>
  <c r="J293" i="65"/>
  <c r="J292" i="65"/>
  <c r="J291" i="65"/>
  <c r="J290" i="65"/>
  <c r="J289" i="65"/>
  <c r="J288" i="65"/>
  <c r="J287" i="65"/>
  <c r="J286" i="65"/>
  <c r="J285" i="65"/>
  <c r="J284" i="65"/>
  <c r="J283" i="65"/>
  <c r="J282" i="65"/>
  <c r="J281" i="65"/>
  <c r="J280" i="65"/>
  <c r="J279" i="65"/>
  <c r="J278" i="65"/>
  <c r="J277" i="65"/>
  <c r="J276" i="65"/>
  <c r="J275" i="65"/>
  <c r="J274" i="65"/>
  <c r="J273" i="65"/>
  <c r="J272" i="65"/>
  <c r="J271" i="65"/>
  <c r="J270" i="65"/>
  <c r="J269" i="65"/>
  <c r="J268" i="65"/>
  <c r="J267" i="65"/>
  <c r="J266" i="65"/>
  <c r="J265" i="65"/>
  <c r="J264" i="65"/>
  <c r="J263" i="65"/>
  <c r="J262" i="65"/>
  <c r="J261" i="65"/>
  <c r="J260" i="65"/>
  <c r="J259" i="65"/>
  <c r="J258" i="65"/>
  <c r="J257" i="65"/>
  <c r="J256" i="65"/>
  <c r="J255" i="65"/>
  <c r="J254" i="65"/>
  <c r="J253" i="65"/>
  <c r="J252" i="65"/>
  <c r="J251" i="65"/>
  <c r="J250" i="65"/>
  <c r="J249" i="65"/>
  <c r="J248" i="65"/>
  <c r="J247" i="65"/>
  <c r="J246" i="65"/>
  <c r="J245" i="65"/>
  <c r="J244" i="65"/>
  <c r="J243" i="65"/>
  <c r="J242" i="65"/>
  <c r="J241" i="65"/>
  <c r="J240" i="65"/>
  <c r="J239" i="65"/>
  <c r="J238" i="65"/>
  <c r="J237" i="65"/>
  <c r="J236" i="65"/>
  <c r="J235" i="65"/>
  <c r="J234" i="65"/>
  <c r="J233" i="65"/>
  <c r="J232" i="65"/>
  <c r="J231" i="65"/>
  <c r="J230" i="65"/>
  <c r="J229" i="65"/>
  <c r="J228" i="65"/>
  <c r="J227" i="65"/>
  <c r="J226" i="65"/>
  <c r="J225" i="65"/>
  <c r="J224" i="65"/>
  <c r="J223" i="65"/>
  <c r="J222" i="65"/>
  <c r="J221" i="65"/>
  <c r="J220" i="65"/>
  <c r="J219" i="65"/>
  <c r="J218" i="65"/>
  <c r="J217" i="65"/>
  <c r="J216" i="65"/>
  <c r="J215" i="65"/>
  <c r="J214" i="65"/>
  <c r="J213" i="65"/>
  <c r="J212" i="65"/>
  <c r="J211" i="65"/>
  <c r="J210" i="65"/>
  <c r="J209" i="65"/>
  <c r="J208" i="65"/>
  <c r="J207" i="65"/>
  <c r="J206" i="65"/>
  <c r="J205" i="65"/>
  <c r="J204" i="65"/>
  <c r="J203" i="65"/>
  <c r="J202" i="65"/>
  <c r="J201" i="65"/>
  <c r="J200" i="65"/>
  <c r="J199" i="65"/>
  <c r="J198" i="65"/>
  <c r="J197" i="65"/>
  <c r="J196" i="65"/>
  <c r="J195" i="65"/>
  <c r="J194" i="65"/>
  <c r="J193" i="65"/>
  <c r="J192" i="65"/>
  <c r="J191" i="65"/>
  <c r="J190" i="65"/>
  <c r="J189" i="65"/>
  <c r="J188" i="65"/>
  <c r="J187" i="65"/>
  <c r="J186" i="65"/>
  <c r="J185" i="65"/>
  <c r="J184" i="65"/>
  <c r="J183" i="65"/>
  <c r="J182" i="65"/>
  <c r="J181" i="65"/>
  <c r="J180" i="65"/>
  <c r="J179" i="65"/>
  <c r="J178" i="65"/>
  <c r="J177" i="65"/>
  <c r="J176" i="65"/>
  <c r="J175" i="65"/>
  <c r="J174" i="65"/>
  <c r="J173" i="65"/>
  <c r="J172" i="65"/>
  <c r="J171" i="65"/>
  <c r="J170" i="65"/>
  <c r="J169" i="65"/>
  <c r="J168" i="65"/>
  <c r="J167" i="65"/>
  <c r="J166" i="65"/>
  <c r="J165" i="65"/>
  <c r="J164" i="65"/>
  <c r="J163" i="65"/>
  <c r="J162" i="65"/>
  <c r="J161" i="65"/>
  <c r="J160" i="65"/>
  <c r="J159" i="65"/>
  <c r="J158" i="65"/>
  <c r="J157" i="65"/>
  <c r="J156" i="65"/>
  <c r="J155" i="65"/>
  <c r="J154" i="65"/>
  <c r="J153" i="65"/>
  <c r="J152" i="65"/>
  <c r="J151" i="65"/>
  <c r="J150" i="65"/>
  <c r="J149" i="65"/>
  <c r="J148" i="65"/>
  <c r="J147" i="65"/>
  <c r="J146" i="65"/>
  <c r="J145" i="65"/>
  <c r="J144" i="65"/>
  <c r="J143" i="65"/>
  <c r="J142" i="65"/>
  <c r="J141" i="65"/>
  <c r="J140" i="65"/>
  <c r="J139" i="65"/>
  <c r="J138" i="65"/>
  <c r="J137" i="65"/>
  <c r="J136" i="65"/>
  <c r="J135" i="65"/>
  <c r="J134" i="65"/>
  <c r="J133" i="65"/>
  <c r="J132" i="65"/>
  <c r="J131" i="65"/>
  <c r="J130" i="65"/>
  <c r="J129" i="65"/>
  <c r="J128" i="65"/>
  <c r="J127" i="65"/>
  <c r="J126" i="65"/>
  <c r="J125" i="65"/>
  <c r="J124" i="65"/>
  <c r="J123" i="65"/>
  <c r="J122" i="65"/>
  <c r="J121" i="65"/>
  <c r="J120" i="65"/>
  <c r="J119" i="65"/>
  <c r="J118" i="65"/>
  <c r="J117" i="65"/>
  <c r="J116" i="65"/>
  <c r="J115" i="65"/>
  <c r="J114" i="65"/>
  <c r="J113" i="65"/>
  <c r="J112" i="65"/>
  <c r="J111" i="65"/>
  <c r="J110" i="65"/>
  <c r="J109" i="65"/>
  <c r="J108" i="65"/>
  <c r="J107" i="65"/>
  <c r="J106" i="65"/>
  <c r="J105" i="65"/>
  <c r="J104" i="65"/>
  <c r="J103" i="65"/>
  <c r="J102" i="65"/>
  <c r="J101" i="65"/>
  <c r="J100" i="65"/>
  <c r="J99" i="65"/>
  <c r="J98" i="65"/>
  <c r="J97" i="65"/>
  <c r="J96" i="65"/>
  <c r="J95" i="65"/>
  <c r="J94" i="65"/>
  <c r="J93" i="65"/>
  <c r="J92" i="65"/>
  <c r="J91" i="65"/>
  <c r="J90" i="65"/>
  <c r="J89" i="65"/>
  <c r="J88" i="65"/>
  <c r="J87" i="65"/>
  <c r="J86" i="65"/>
  <c r="J85" i="65"/>
  <c r="J84" i="65"/>
  <c r="J83" i="65"/>
  <c r="J82" i="65"/>
  <c r="J81" i="65"/>
  <c r="J80" i="65"/>
  <c r="J79" i="65"/>
  <c r="J78" i="65"/>
  <c r="J77" i="65"/>
  <c r="J76" i="65"/>
  <c r="J75" i="65"/>
  <c r="J74" i="65"/>
  <c r="J73" i="65"/>
  <c r="J72" i="65"/>
  <c r="J71" i="65"/>
  <c r="J70" i="65"/>
  <c r="J69" i="65"/>
  <c r="J68" i="65"/>
  <c r="J67" i="65"/>
  <c r="J66" i="65"/>
  <c r="J65" i="65"/>
  <c r="J64" i="65"/>
  <c r="J63" i="65"/>
  <c r="J62" i="65"/>
  <c r="J61" i="65"/>
  <c r="J60" i="65"/>
  <c r="J59" i="65"/>
  <c r="J58" i="65"/>
  <c r="J57" i="65"/>
  <c r="J56" i="65"/>
  <c r="J55" i="65"/>
  <c r="J54" i="65"/>
  <c r="J53" i="65"/>
  <c r="J52" i="65"/>
  <c r="J51" i="65"/>
  <c r="J50" i="65"/>
  <c r="J49" i="65"/>
  <c r="J48" i="65"/>
  <c r="J47" i="65"/>
  <c r="J46" i="65"/>
  <c r="J45" i="65"/>
  <c r="J44" i="65"/>
  <c r="J43" i="65"/>
  <c r="J42" i="65"/>
  <c r="J41" i="65"/>
  <c r="J40" i="65"/>
  <c r="J39" i="65"/>
  <c r="J38" i="65"/>
  <c r="J37" i="65"/>
  <c r="J36" i="65"/>
  <c r="J35" i="65"/>
  <c r="J34" i="65"/>
  <c r="J33" i="65"/>
  <c r="J32" i="65"/>
  <c r="J31" i="65"/>
  <c r="J30" i="65"/>
  <c r="J29" i="65"/>
  <c r="J28" i="65"/>
  <c r="J27" i="65"/>
  <c r="J26" i="65"/>
  <c r="J25" i="65"/>
  <c r="J24" i="65"/>
  <c r="J23" i="65"/>
  <c r="J22" i="65"/>
  <c r="J21" i="65"/>
  <c r="O20" i="65"/>
  <c r="J20" i="65"/>
  <c r="O19" i="65"/>
  <c r="J19" i="65"/>
  <c r="O18" i="65"/>
  <c r="J18" i="65"/>
  <c r="O17" i="65"/>
  <c r="J17" i="65"/>
  <c r="O16" i="65"/>
  <c r="J16" i="65"/>
  <c r="O15" i="65"/>
  <c r="J15" i="65"/>
  <c r="O14" i="65"/>
  <c r="J14" i="65"/>
  <c r="O13" i="65"/>
  <c r="J13" i="65"/>
  <c r="O12" i="65"/>
  <c r="J12" i="65"/>
  <c r="O11" i="65"/>
  <c r="J11" i="65"/>
  <c r="O10" i="65"/>
  <c r="J10" i="65"/>
  <c r="O9" i="65"/>
  <c r="J9" i="65"/>
  <c r="O8" i="65"/>
  <c r="O7" i="65" s="1"/>
  <c r="H3" i="65" s="1"/>
  <c r="H4" i="65" s="1"/>
  <c r="J8" i="65"/>
  <c r="I7" i="65"/>
  <c r="H7" i="65"/>
  <c r="J7" i="65"/>
  <c r="H2" i="65"/>
  <c r="B1" i="65"/>
  <c r="J357" i="64"/>
  <c r="J356" i="64"/>
  <c r="J355" i="64"/>
  <c r="J354" i="64"/>
  <c r="J353" i="64"/>
  <c r="J352" i="64"/>
  <c r="J351" i="64"/>
  <c r="J350" i="64"/>
  <c r="J349" i="64"/>
  <c r="J348" i="64"/>
  <c r="J347" i="64"/>
  <c r="J346" i="64"/>
  <c r="J345" i="64"/>
  <c r="J344" i="64"/>
  <c r="J343" i="64"/>
  <c r="J342" i="64"/>
  <c r="J341" i="64"/>
  <c r="J340" i="64"/>
  <c r="J339" i="64"/>
  <c r="J338" i="64"/>
  <c r="J337" i="64"/>
  <c r="J336" i="64"/>
  <c r="J335" i="64"/>
  <c r="J334" i="64"/>
  <c r="J333" i="64"/>
  <c r="J332" i="64"/>
  <c r="J331" i="64"/>
  <c r="J330" i="64"/>
  <c r="J329" i="64"/>
  <c r="J328" i="64"/>
  <c r="J327" i="64"/>
  <c r="J326" i="64"/>
  <c r="J325" i="64"/>
  <c r="J324" i="64"/>
  <c r="J323" i="64"/>
  <c r="J322" i="64"/>
  <c r="J321" i="64"/>
  <c r="J320" i="64"/>
  <c r="J319" i="64"/>
  <c r="J318" i="64"/>
  <c r="J317" i="64"/>
  <c r="J316" i="64"/>
  <c r="J315" i="64"/>
  <c r="J314" i="64"/>
  <c r="J313" i="64"/>
  <c r="J312" i="64"/>
  <c r="J311" i="64"/>
  <c r="J310" i="64"/>
  <c r="J309" i="64"/>
  <c r="J308" i="64"/>
  <c r="J307" i="64"/>
  <c r="J306" i="64"/>
  <c r="J305" i="64"/>
  <c r="J304" i="64"/>
  <c r="J303" i="64"/>
  <c r="J302" i="64"/>
  <c r="J301" i="64"/>
  <c r="J300" i="64"/>
  <c r="J299" i="64"/>
  <c r="J298" i="64"/>
  <c r="J297" i="64"/>
  <c r="J296" i="64"/>
  <c r="J295" i="64"/>
  <c r="J294" i="64"/>
  <c r="J293" i="64"/>
  <c r="J292" i="64"/>
  <c r="J291" i="64"/>
  <c r="J290" i="64"/>
  <c r="J289" i="64"/>
  <c r="J288" i="64"/>
  <c r="J287" i="64"/>
  <c r="J286" i="64"/>
  <c r="J285" i="64"/>
  <c r="J284" i="64"/>
  <c r="J283" i="64"/>
  <c r="J282" i="64"/>
  <c r="J281" i="64"/>
  <c r="J280" i="64"/>
  <c r="J279" i="64"/>
  <c r="J278" i="64"/>
  <c r="J277" i="64"/>
  <c r="J276" i="64"/>
  <c r="J275" i="64"/>
  <c r="J274" i="64"/>
  <c r="J273" i="64"/>
  <c r="J272" i="64"/>
  <c r="J271" i="64"/>
  <c r="J270" i="64"/>
  <c r="J269" i="64"/>
  <c r="J268" i="64"/>
  <c r="J267" i="64"/>
  <c r="J266" i="64"/>
  <c r="J265" i="64"/>
  <c r="J264" i="64"/>
  <c r="J263" i="64"/>
  <c r="J262" i="64"/>
  <c r="J261" i="64"/>
  <c r="J260" i="64"/>
  <c r="J259" i="64"/>
  <c r="J258" i="64"/>
  <c r="J257" i="64"/>
  <c r="J256" i="64"/>
  <c r="J255" i="64"/>
  <c r="J254" i="64"/>
  <c r="J253" i="64"/>
  <c r="J252" i="64"/>
  <c r="J251" i="64"/>
  <c r="J250" i="64"/>
  <c r="J249" i="64"/>
  <c r="J248" i="64"/>
  <c r="J247" i="64"/>
  <c r="J246" i="64"/>
  <c r="J245" i="64"/>
  <c r="J244" i="64"/>
  <c r="J243" i="64"/>
  <c r="J242" i="64"/>
  <c r="J241" i="64"/>
  <c r="J240" i="64"/>
  <c r="J239" i="64"/>
  <c r="J238" i="64"/>
  <c r="J237" i="64"/>
  <c r="J236" i="64"/>
  <c r="J235" i="64"/>
  <c r="J234" i="64"/>
  <c r="J233" i="64"/>
  <c r="J232" i="64"/>
  <c r="J231" i="64"/>
  <c r="J230" i="64"/>
  <c r="J229" i="64"/>
  <c r="J228" i="64"/>
  <c r="J227" i="64"/>
  <c r="J226" i="64"/>
  <c r="J225" i="64"/>
  <c r="J224" i="64"/>
  <c r="J223" i="64"/>
  <c r="J222" i="64"/>
  <c r="J221" i="64"/>
  <c r="J220" i="64"/>
  <c r="J219" i="64"/>
  <c r="J218" i="64"/>
  <c r="J217" i="64"/>
  <c r="J216" i="64"/>
  <c r="J215" i="64"/>
  <c r="J214" i="64"/>
  <c r="J213" i="64"/>
  <c r="J212" i="64"/>
  <c r="J211" i="64"/>
  <c r="J210" i="64"/>
  <c r="J209" i="64"/>
  <c r="J208" i="64"/>
  <c r="J207" i="64"/>
  <c r="J206" i="64"/>
  <c r="J205" i="64"/>
  <c r="J204" i="64"/>
  <c r="J203" i="64"/>
  <c r="J202" i="64"/>
  <c r="J201" i="64"/>
  <c r="J200" i="64"/>
  <c r="J199" i="64"/>
  <c r="J198" i="64"/>
  <c r="J197" i="64"/>
  <c r="J196" i="64"/>
  <c r="J195" i="64"/>
  <c r="J194" i="64"/>
  <c r="J193" i="64"/>
  <c r="J192" i="64"/>
  <c r="J191" i="64"/>
  <c r="J190" i="64"/>
  <c r="J189" i="64"/>
  <c r="J188" i="64"/>
  <c r="J187" i="64"/>
  <c r="J186" i="64"/>
  <c r="J185" i="64"/>
  <c r="J184" i="64"/>
  <c r="J183" i="64"/>
  <c r="J182" i="64"/>
  <c r="J181" i="64"/>
  <c r="J180" i="64"/>
  <c r="J179" i="64"/>
  <c r="J178" i="64"/>
  <c r="J177" i="64"/>
  <c r="J176" i="64"/>
  <c r="J175" i="64"/>
  <c r="J174" i="64"/>
  <c r="J173" i="64"/>
  <c r="J172" i="64"/>
  <c r="J171" i="64"/>
  <c r="J170" i="64"/>
  <c r="J169" i="64"/>
  <c r="J168" i="64"/>
  <c r="J167" i="64"/>
  <c r="J166" i="64"/>
  <c r="J165" i="64"/>
  <c r="J164" i="64"/>
  <c r="J163" i="64"/>
  <c r="J162" i="64"/>
  <c r="J161" i="64"/>
  <c r="J160" i="64"/>
  <c r="J159" i="64"/>
  <c r="J158" i="64"/>
  <c r="J157" i="64"/>
  <c r="J156" i="64"/>
  <c r="J155" i="64"/>
  <c r="J154" i="64"/>
  <c r="J153" i="64"/>
  <c r="J152" i="64"/>
  <c r="J151" i="64"/>
  <c r="J150" i="64"/>
  <c r="J149" i="64"/>
  <c r="J148" i="64"/>
  <c r="J147" i="64"/>
  <c r="J146" i="64"/>
  <c r="J145" i="64"/>
  <c r="J144" i="64"/>
  <c r="J143" i="64"/>
  <c r="J142" i="64"/>
  <c r="J141" i="64"/>
  <c r="J140" i="64"/>
  <c r="J139" i="64"/>
  <c r="J138" i="64"/>
  <c r="J137" i="64"/>
  <c r="J136" i="64"/>
  <c r="J135" i="64"/>
  <c r="J134" i="64"/>
  <c r="J133" i="64"/>
  <c r="J132" i="64"/>
  <c r="J131" i="64"/>
  <c r="J130" i="64"/>
  <c r="J129" i="64"/>
  <c r="J128" i="64"/>
  <c r="J127" i="64"/>
  <c r="J126" i="64"/>
  <c r="J125" i="64"/>
  <c r="J124" i="64"/>
  <c r="J123" i="64"/>
  <c r="J122" i="64"/>
  <c r="J121" i="64"/>
  <c r="J120" i="64"/>
  <c r="J119" i="64"/>
  <c r="J118" i="64"/>
  <c r="J117" i="64"/>
  <c r="J116" i="64"/>
  <c r="J115" i="64"/>
  <c r="J114" i="64"/>
  <c r="J113" i="64"/>
  <c r="J112" i="64"/>
  <c r="J111" i="64"/>
  <c r="J110" i="64"/>
  <c r="J109" i="64"/>
  <c r="J108" i="64"/>
  <c r="J107" i="64"/>
  <c r="J106" i="64"/>
  <c r="J105" i="64"/>
  <c r="J104" i="64"/>
  <c r="J103" i="64"/>
  <c r="J102" i="64"/>
  <c r="J101" i="64"/>
  <c r="J100" i="64"/>
  <c r="J99" i="64"/>
  <c r="J98" i="64"/>
  <c r="J97" i="64"/>
  <c r="J96" i="64"/>
  <c r="J95" i="64"/>
  <c r="J94" i="64"/>
  <c r="J93" i="64"/>
  <c r="J92" i="64"/>
  <c r="J91" i="64"/>
  <c r="J90" i="64"/>
  <c r="J89" i="64"/>
  <c r="J88" i="64"/>
  <c r="J87" i="64"/>
  <c r="J86" i="64"/>
  <c r="J85" i="64"/>
  <c r="J84" i="64"/>
  <c r="J83" i="64"/>
  <c r="J82" i="64"/>
  <c r="J81" i="64"/>
  <c r="J80" i="64"/>
  <c r="J79" i="64"/>
  <c r="J78" i="64"/>
  <c r="J77" i="64"/>
  <c r="J76" i="64"/>
  <c r="J75" i="64"/>
  <c r="J74" i="64"/>
  <c r="J73" i="64"/>
  <c r="J72" i="64"/>
  <c r="J71" i="64"/>
  <c r="J70" i="64"/>
  <c r="J69" i="64"/>
  <c r="J68" i="64"/>
  <c r="J67" i="64"/>
  <c r="J66" i="64"/>
  <c r="J65" i="64"/>
  <c r="J64" i="64"/>
  <c r="J63" i="64"/>
  <c r="J62" i="64"/>
  <c r="J61" i="64"/>
  <c r="J60" i="64"/>
  <c r="J59" i="64"/>
  <c r="J58" i="64"/>
  <c r="J57" i="64"/>
  <c r="J56" i="64"/>
  <c r="J55" i="64"/>
  <c r="J54" i="64"/>
  <c r="J53" i="64"/>
  <c r="J52" i="64"/>
  <c r="J51" i="64"/>
  <c r="J50" i="64"/>
  <c r="J49" i="64"/>
  <c r="J48" i="64"/>
  <c r="J47" i="64"/>
  <c r="J46" i="64"/>
  <c r="J45" i="64"/>
  <c r="J44" i="64"/>
  <c r="J43" i="64"/>
  <c r="J42" i="64"/>
  <c r="J41" i="64"/>
  <c r="J40" i="64"/>
  <c r="J39" i="64"/>
  <c r="J38" i="64"/>
  <c r="J37" i="64"/>
  <c r="J36" i="64"/>
  <c r="J35" i="64"/>
  <c r="J34" i="64"/>
  <c r="J33" i="64"/>
  <c r="J32" i="64"/>
  <c r="J31" i="64"/>
  <c r="J30" i="64"/>
  <c r="J29" i="64"/>
  <c r="J28" i="64"/>
  <c r="J27" i="64"/>
  <c r="J26" i="64"/>
  <c r="J25" i="64"/>
  <c r="J24" i="64"/>
  <c r="J23" i="64"/>
  <c r="M7" i="64"/>
  <c r="L7" i="64"/>
  <c r="K7" i="64"/>
  <c r="I7" i="64"/>
  <c r="H7" i="64"/>
  <c r="J7" i="64" s="1"/>
  <c r="H3" i="64"/>
  <c r="H4" i="64" s="1"/>
  <c r="H2" i="64"/>
  <c r="B1" i="64"/>
  <c r="J65" i="61"/>
  <c r="J64" i="61"/>
  <c r="J63" i="61"/>
  <c r="J62" i="61"/>
  <c r="J61" i="61"/>
  <c r="J60" i="61"/>
  <c r="J59" i="61"/>
  <c r="J58" i="61"/>
  <c r="J57" i="61"/>
  <c r="J56" i="61"/>
  <c r="J55" i="61"/>
  <c r="J54" i="61"/>
  <c r="J53" i="61"/>
  <c r="J52" i="61"/>
  <c r="J51" i="61"/>
  <c r="J50" i="61"/>
  <c r="J49" i="61"/>
  <c r="J48" i="61"/>
  <c r="J47" i="61"/>
  <c r="J46" i="61"/>
  <c r="J45" i="61"/>
  <c r="J44" i="61"/>
  <c r="J43" i="61"/>
  <c r="J42" i="61"/>
  <c r="J41" i="61"/>
  <c r="J40" i="61"/>
  <c r="J39" i="61"/>
  <c r="J38" i="61"/>
  <c r="J37" i="61"/>
  <c r="J36" i="61"/>
  <c r="J35" i="61"/>
  <c r="J34" i="61"/>
  <c r="J33" i="61"/>
  <c r="J32" i="61"/>
  <c r="J31" i="61"/>
  <c r="J30" i="61"/>
  <c r="J29" i="61"/>
  <c r="J28" i="61"/>
  <c r="J27" i="61"/>
  <c r="J26" i="61"/>
  <c r="J25" i="61"/>
  <c r="J24" i="61"/>
  <c r="J23" i="61"/>
  <c r="J22" i="61"/>
  <c r="J21" i="61"/>
  <c r="J20" i="61"/>
  <c r="J19" i="61"/>
  <c r="J18" i="61"/>
  <c r="J17" i="61"/>
  <c r="J16" i="61"/>
  <c r="J15" i="61"/>
  <c r="J14" i="61"/>
  <c r="J13" i="61"/>
  <c r="J12" i="61"/>
  <c r="J11" i="61"/>
  <c r="J10" i="61"/>
  <c r="J9" i="61"/>
  <c r="J8" i="61"/>
  <c r="J7" i="61"/>
  <c r="J6" i="61"/>
  <c r="I5" i="61"/>
  <c r="J5" i="61" s="1"/>
  <c r="H5" i="61"/>
  <c r="H2" i="61"/>
  <c r="B1" i="61"/>
  <c r="J65" i="60"/>
  <c r="J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J26" i="60"/>
  <c r="J25" i="60"/>
  <c r="J24" i="60"/>
  <c r="J23" i="60"/>
  <c r="J22" i="60"/>
  <c r="J21" i="60"/>
  <c r="J20" i="60"/>
  <c r="J19" i="60"/>
  <c r="J18" i="60"/>
  <c r="J17" i="60"/>
  <c r="J16" i="60"/>
  <c r="J15" i="60"/>
  <c r="J14" i="60"/>
  <c r="J13" i="60"/>
  <c r="J12" i="60"/>
  <c r="J11" i="60"/>
  <c r="J10" i="60"/>
  <c r="J9" i="60"/>
  <c r="J8" i="60"/>
  <c r="J7" i="60"/>
  <c r="J6" i="60"/>
  <c r="J5" i="60"/>
  <c r="I5" i="60"/>
  <c r="H5" i="60"/>
  <c r="H2" i="60"/>
  <c r="B1" i="60"/>
  <c r="J357" i="59"/>
  <c r="J356" i="59"/>
  <c r="J355" i="59"/>
  <c r="J354" i="59"/>
  <c r="J353" i="59"/>
  <c r="J352" i="59"/>
  <c r="J351" i="59"/>
  <c r="J350" i="59"/>
  <c r="J349" i="59"/>
  <c r="J348" i="59"/>
  <c r="J347" i="59"/>
  <c r="J346" i="59"/>
  <c r="J345" i="59"/>
  <c r="J344" i="59"/>
  <c r="J343" i="59"/>
  <c r="J342" i="59"/>
  <c r="J341" i="59"/>
  <c r="J340" i="59"/>
  <c r="J339" i="59"/>
  <c r="J338" i="59"/>
  <c r="J337" i="59"/>
  <c r="J336" i="59"/>
  <c r="J335" i="59"/>
  <c r="J334" i="59"/>
  <c r="J333" i="59"/>
  <c r="J332" i="59"/>
  <c r="J331" i="59"/>
  <c r="J330" i="59"/>
  <c r="J329" i="59"/>
  <c r="J328" i="59"/>
  <c r="J327" i="59"/>
  <c r="J326" i="59"/>
  <c r="J325" i="59"/>
  <c r="J324" i="59"/>
  <c r="J323" i="59"/>
  <c r="J322" i="59"/>
  <c r="J321" i="59"/>
  <c r="J320" i="59"/>
  <c r="J319" i="59"/>
  <c r="J318" i="59"/>
  <c r="J317" i="59"/>
  <c r="J316" i="59"/>
  <c r="J315" i="59"/>
  <c r="J314" i="59"/>
  <c r="J313" i="59"/>
  <c r="J312" i="59"/>
  <c r="J311" i="59"/>
  <c r="J310" i="59"/>
  <c r="J309" i="59"/>
  <c r="J308" i="59"/>
  <c r="J307" i="59"/>
  <c r="J306" i="59"/>
  <c r="J305" i="59"/>
  <c r="J304" i="59"/>
  <c r="J303" i="59"/>
  <c r="J302" i="59"/>
  <c r="J301" i="59"/>
  <c r="J300" i="59"/>
  <c r="J299" i="59"/>
  <c r="J298" i="59"/>
  <c r="J297" i="59"/>
  <c r="J296" i="59"/>
  <c r="J295" i="59"/>
  <c r="J294" i="59"/>
  <c r="J293" i="59"/>
  <c r="J292" i="59"/>
  <c r="J291" i="59"/>
  <c r="J290" i="59"/>
  <c r="J289" i="59"/>
  <c r="J288" i="59"/>
  <c r="J287" i="59"/>
  <c r="J286" i="59"/>
  <c r="J285" i="59"/>
  <c r="J284" i="59"/>
  <c r="J283" i="59"/>
  <c r="J282" i="59"/>
  <c r="J281" i="59"/>
  <c r="J280" i="59"/>
  <c r="J279" i="59"/>
  <c r="J278" i="59"/>
  <c r="J277" i="59"/>
  <c r="J276" i="59"/>
  <c r="J275" i="59"/>
  <c r="J274" i="59"/>
  <c r="J273" i="59"/>
  <c r="J272" i="59"/>
  <c r="J271" i="59"/>
  <c r="J270" i="59"/>
  <c r="J269" i="59"/>
  <c r="J268" i="59"/>
  <c r="J267" i="59"/>
  <c r="J266" i="59"/>
  <c r="J265" i="59"/>
  <c r="J264" i="59"/>
  <c r="J263" i="59"/>
  <c r="J262" i="59"/>
  <c r="J261" i="59"/>
  <c r="J260" i="59"/>
  <c r="J259" i="59"/>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O20" i="59"/>
  <c r="J20" i="59"/>
  <c r="O19" i="59"/>
  <c r="J19" i="59"/>
  <c r="O18" i="59"/>
  <c r="J18" i="59"/>
  <c r="O17" i="59"/>
  <c r="J17" i="59"/>
  <c r="O16" i="59"/>
  <c r="J16" i="59"/>
  <c r="O15" i="59"/>
  <c r="J15" i="59"/>
  <c r="O14" i="59"/>
  <c r="J14" i="59"/>
  <c r="O13" i="59"/>
  <c r="J13" i="59"/>
  <c r="O12" i="59"/>
  <c r="J12" i="59"/>
  <c r="O11" i="59"/>
  <c r="O7" i="59" s="1"/>
  <c r="H3" i="59" s="1"/>
  <c r="H4" i="59" s="1"/>
  <c r="J11" i="59"/>
  <c r="O10" i="59"/>
  <c r="J10" i="59"/>
  <c r="O9" i="59"/>
  <c r="J9" i="59"/>
  <c r="O8" i="59"/>
  <c r="J8" i="59"/>
  <c r="I7" i="59"/>
  <c r="J7" i="59" s="1"/>
  <c r="H7" i="59"/>
  <c r="H2" i="59"/>
  <c r="B1" i="59"/>
  <c r="J357" i="58"/>
  <c r="J356" i="58"/>
  <c r="J355" i="58"/>
  <c r="J354" i="58"/>
  <c r="J353" i="58"/>
  <c r="J352" i="58"/>
  <c r="J351" i="58"/>
  <c r="J350" i="58"/>
  <c r="J349" i="58"/>
  <c r="J348" i="58"/>
  <c r="J347" i="58"/>
  <c r="J346" i="58"/>
  <c r="J345" i="58"/>
  <c r="J344" i="58"/>
  <c r="J343" i="58"/>
  <c r="J342" i="58"/>
  <c r="J341" i="58"/>
  <c r="J340" i="58"/>
  <c r="J339" i="58"/>
  <c r="J338" i="58"/>
  <c r="J337" i="58"/>
  <c r="J336" i="58"/>
  <c r="J335" i="58"/>
  <c r="J334" i="58"/>
  <c r="J333" i="58"/>
  <c r="J332" i="58"/>
  <c r="J331" i="58"/>
  <c r="J330" i="58"/>
  <c r="J329" i="58"/>
  <c r="J328" i="58"/>
  <c r="J327" i="58"/>
  <c r="J326" i="58"/>
  <c r="J325" i="58"/>
  <c r="J324" i="58"/>
  <c r="J323" i="58"/>
  <c r="J322" i="58"/>
  <c r="J321" i="58"/>
  <c r="J320" i="58"/>
  <c r="J319" i="58"/>
  <c r="J318" i="58"/>
  <c r="J317" i="58"/>
  <c r="J316" i="58"/>
  <c r="J315" i="58"/>
  <c r="J314" i="58"/>
  <c r="J313" i="58"/>
  <c r="J312" i="58"/>
  <c r="J311" i="58"/>
  <c r="J310" i="58"/>
  <c r="J309" i="58"/>
  <c r="J308" i="58"/>
  <c r="J307" i="58"/>
  <c r="J306" i="58"/>
  <c r="J305" i="58"/>
  <c r="J304" i="58"/>
  <c r="J303" i="58"/>
  <c r="J302" i="58"/>
  <c r="J301" i="58"/>
  <c r="J300" i="58"/>
  <c r="J299" i="58"/>
  <c r="J298" i="58"/>
  <c r="J297" i="58"/>
  <c r="J296" i="58"/>
  <c r="J295" i="58"/>
  <c r="J294" i="58"/>
  <c r="J293" i="58"/>
  <c r="J292" i="58"/>
  <c r="J291" i="58"/>
  <c r="J290" i="58"/>
  <c r="J289" i="58"/>
  <c r="J288" i="58"/>
  <c r="J287" i="58"/>
  <c r="J286" i="58"/>
  <c r="J285" i="58"/>
  <c r="J284" i="58"/>
  <c r="J283" i="58"/>
  <c r="J282" i="58"/>
  <c r="J281" i="58"/>
  <c r="J280" i="58"/>
  <c r="J279" i="58"/>
  <c r="J278" i="58"/>
  <c r="J277" i="58"/>
  <c r="J276" i="58"/>
  <c r="J275" i="58"/>
  <c r="J274" i="58"/>
  <c r="J273" i="58"/>
  <c r="J272" i="58"/>
  <c r="J271" i="58"/>
  <c r="J270" i="58"/>
  <c r="J269" i="58"/>
  <c r="J268" i="58"/>
  <c r="J267" i="58"/>
  <c r="J266" i="58"/>
  <c r="J265" i="58"/>
  <c r="J264" i="58"/>
  <c r="J263" i="58"/>
  <c r="J262" i="58"/>
  <c r="J261" i="58"/>
  <c r="J260" i="58"/>
  <c r="J259" i="58"/>
  <c r="J258" i="58"/>
  <c r="J257" i="58"/>
  <c r="J256" i="58"/>
  <c r="J255" i="58"/>
  <c r="J254" i="58"/>
  <c r="J253" i="58"/>
  <c r="J252" i="58"/>
  <c r="J251" i="58"/>
  <c r="J250" i="58"/>
  <c r="J249" i="58"/>
  <c r="J248" i="58"/>
  <c r="J247" i="58"/>
  <c r="J246" i="58"/>
  <c r="J245" i="58"/>
  <c r="J244" i="58"/>
  <c r="J243" i="58"/>
  <c r="J242" i="58"/>
  <c r="J241" i="58"/>
  <c r="J240" i="58"/>
  <c r="J239" i="58"/>
  <c r="J238" i="58"/>
  <c r="J237" i="58"/>
  <c r="J236" i="58"/>
  <c r="J235" i="58"/>
  <c r="J234" i="58"/>
  <c r="J233" i="58"/>
  <c r="J232" i="58"/>
  <c r="J231" i="58"/>
  <c r="J230" i="58"/>
  <c r="J229" i="58"/>
  <c r="J228" i="58"/>
  <c r="J227" i="58"/>
  <c r="J226" i="58"/>
  <c r="J225" i="58"/>
  <c r="J224" i="58"/>
  <c r="J223" i="58"/>
  <c r="J222" i="58"/>
  <c r="J221" i="58"/>
  <c r="J220" i="58"/>
  <c r="J219" i="58"/>
  <c r="J218" i="58"/>
  <c r="J217" i="58"/>
  <c r="J216" i="58"/>
  <c r="J215" i="58"/>
  <c r="J214" i="58"/>
  <c r="J213" i="58"/>
  <c r="J212" i="58"/>
  <c r="J211" i="58"/>
  <c r="J210" i="58"/>
  <c r="J209" i="58"/>
  <c r="J208" i="58"/>
  <c r="J207" i="58"/>
  <c r="J206" i="58"/>
  <c r="J205" i="58"/>
  <c r="J204" i="58"/>
  <c r="J203" i="58"/>
  <c r="J202" i="58"/>
  <c r="J201" i="58"/>
  <c r="J200" i="58"/>
  <c r="J199" i="58"/>
  <c r="J198" i="58"/>
  <c r="J197" i="58"/>
  <c r="J196" i="58"/>
  <c r="J195" i="58"/>
  <c r="J194" i="58"/>
  <c r="J193" i="58"/>
  <c r="J192" i="58"/>
  <c r="J191" i="58"/>
  <c r="J190" i="58"/>
  <c r="J189" i="58"/>
  <c r="J188" i="58"/>
  <c r="J187" i="58"/>
  <c r="J186" i="58"/>
  <c r="J185" i="58"/>
  <c r="J184" i="58"/>
  <c r="J183" i="58"/>
  <c r="J182" i="58"/>
  <c r="J181" i="58"/>
  <c r="J180" i="58"/>
  <c r="J179" i="58"/>
  <c r="J178" i="58"/>
  <c r="J177" i="58"/>
  <c r="J176" i="58"/>
  <c r="J175" i="58"/>
  <c r="J174" i="58"/>
  <c r="J173" i="58"/>
  <c r="J172" i="58"/>
  <c r="J171" i="58"/>
  <c r="J170" i="58"/>
  <c r="J169" i="58"/>
  <c r="J168" i="58"/>
  <c r="J167" i="58"/>
  <c r="J166" i="58"/>
  <c r="J165" i="58"/>
  <c r="J164" i="58"/>
  <c r="J163" i="58"/>
  <c r="J162" i="58"/>
  <c r="J161" i="58"/>
  <c r="J160" i="58"/>
  <c r="J159" i="58"/>
  <c r="J158" i="58"/>
  <c r="J157" i="58"/>
  <c r="J156" i="58"/>
  <c r="J155" i="58"/>
  <c r="J154" i="58"/>
  <c r="J153" i="58"/>
  <c r="J152" i="58"/>
  <c r="J151" i="58"/>
  <c r="J150" i="58"/>
  <c r="J149" i="58"/>
  <c r="J148" i="58"/>
  <c r="J147" i="58"/>
  <c r="J146" i="58"/>
  <c r="J145" i="58"/>
  <c r="J144" i="58"/>
  <c r="J143" i="58"/>
  <c r="J142" i="58"/>
  <c r="J141" i="58"/>
  <c r="J140" i="58"/>
  <c r="J139" i="58"/>
  <c r="J138" i="58"/>
  <c r="J137" i="58"/>
  <c r="J136" i="58"/>
  <c r="J135" i="58"/>
  <c r="J134" i="58"/>
  <c r="J133" i="58"/>
  <c r="J132" i="58"/>
  <c r="J131" i="58"/>
  <c r="J130" i="58"/>
  <c r="J129" i="58"/>
  <c r="J128" i="58"/>
  <c r="J127" i="58"/>
  <c r="J126" i="58"/>
  <c r="J125" i="58"/>
  <c r="J124" i="58"/>
  <c r="J123" i="58"/>
  <c r="J122" i="58"/>
  <c r="J121" i="58"/>
  <c r="J120" i="58"/>
  <c r="J119" i="58"/>
  <c r="J118" i="58"/>
  <c r="J117" i="58"/>
  <c r="J116" i="58"/>
  <c r="J115" i="58"/>
  <c r="J114" i="58"/>
  <c r="J113" i="58"/>
  <c r="J112" i="58"/>
  <c r="J111" i="58"/>
  <c r="J110" i="58"/>
  <c r="J109" i="58"/>
  <c r="J108" i="58"/>
  <c r="J107" i="58"/>
  <c r="J106" i="58"/>
  <c r="J105" i="58"/>
  <c r="J104" i="58"/>
  <c r="J103" i="58"/>
  <c r="J102" i="58"/>
  <c r="J101" i="58"/>
  <c r="J100" i="58"/>
  <c r="J99" i="58"/>
  <c r="J98" i="58"/>
  <c r="J97" i="58"/>
  <c r="J96" i="58"/>
  <c r="J95" i="58"/>
  <c r="J94" i="58"/>
  <c r="J93" i="58"/>
  <c r="J92" i="58"/>
  <c r="J91" i="58"/>
  <c r="J90" i="58"/>
  <c r="J89" i="58"/>
  <c r="J88" i="58"/>
  <c r="J87" i="58"/>
  <c r="J86" i="58"/>
  <c r="J85" i="58"/>
  <c r="J84" i="58"/>
  <c r="J83" i="58"/>
  <c r="J82" i="58"/>
  <c r="J81" i="58"/>
  <c r="J80" i="58"/>
  <c r="J79" i="58"/>
  <c r="J78" i="58"/>
  <c r="J77" i="58"/>
  <c r="J76" i="58"/>
  <c r="J75" i="58"/>
  <c r="J74" i="58"/>
  <c r="J73" i="58"/>
  <c r="J72" i="58"/>
  <c r="J71" i="58"/>
  <c r="J70" i="58"/>
  <c r="J69" i="58"/>
  <c r="J68" i="58"/>
  <c r="J67" i="58"/>
  <c r="J66" i="58"/>
  <c r="J65" i="58"/>
  <c r="J64" i="58"/>
  <c r="J63" i="58"/>
  <c r="J62" i="58"/>
  <c r="J61" i="58"/>
  <c r="J60" i="58"/>
  <c r="J59" i="58"/>
  <c r="J58" i="58"/>
  <c r="J57" i="58"/>
  <c r="J56" i="58"/>
  <c r="J55" i="58"/>
  <c r="J54" i="58"/>
  <c r="J53" i="58"/>
  <c r="J52" i="58"/>
  <c r="J51" i="58"/>
  <c r="J50" i="58"/>
  <c r="J49" i="58"/>
  <c r="J48" i="58"/>
  <c r="J47" i="58"/>
  <c r="J46" i="58"/>
  <c r="J45" i="58"/>
  <c r="J44" i="58"/>
  <c r="J43" i="58"/>
  <c r="J42" i="58"/>
  <c r="J41" i="58"/>
  <c r="J40" i="58"/>
  <c r="J39" i="58"/>
  <c r="J38" i="58"/>
  <c r="J37" i="58"/>
  <c r="J36" i="58"/>
  <c r="J35" i="58"/>
  <c r="J34" i="58"/>
  <c r="J33" i="58"/>
  <c r="J32" i="58"/>
  <c r="J31" i="58"/>
  <c r="J30" i="58"/>
  <c r="J29" i="58"/>
  <c r="J28" i="58"/>
  <c r="J27" i="58"/>
  <c r="J26" i="58"/>
  <c r="J25" i="58"/>
  <c r="J24" i="58"/>
  <c r="J23" i="58"/>
  <c r="J22" i="58"/>
  <c r="J21" i="58"/>
  <c r="J20" i="58"/>
  <c r="J19" i="58"/>
  <c r="J18" i="58"/>
  <c r="J17" i="58"/>
  <c r="J16" i="58"/>
  <c r="M15" i="58"/>
  <c r="J15" i="58"/>
  <c r="M14" i="58"/>
  <c r="J14" i="58"/>
  <c r="J13" i="58"/>
  <c r="M12" i="58"/>
  <c r="J12" i="58"/>
  <c r="M11" i="58"/>
  <c r="J11" i="58"/>
  <c r="M10" i="58"/>
  <c r="J10" i="58"/>
  <c r="M9" i="58"/>
  <c r="J9" i="58"/>
  <c r="M8" i="58"/>
  <c r="J8" i="58"/>
  <c r="L7" i="58"/>
  <c r="K7" i="58"/>
  <c r="I7" i="58"/>
  <c r="B1" i="58"/>
  <c r="J65" i="55"/>
  <c r="J64" i="55"/>
  <c r="J63" i="55"/>
  <c r="J62" i="55"/>
  <c r="J61" i="55"/>
  <c r="J60" i="55"/>
  <c r="J59" i="55"/>
  <c r="J58" i="55"/>
  <c r="J57" i="55"/>
  <c r="J56" i="55"/>
  <c r="J55" i="55"/>
  <c r="J54" i="55"/>
  <c r="J53" i="55"/>
  <c r="J52" i="55"/>
  <c r="J51" i="55"/>
  <c r="J50" i="55"/>
  <c r="J49" i="55"/>
  <c r="J48" i="55"/>
  <c r="J47" i="55"/>
  <c r="J46" i="55"/>
  <c r="J45" i="55"/>
  <c r="J44" i="55"/>
  <c r="J43" i="55"/>
  <c r="J42" i="55"/>
  <c r="J41" i="55"/>
  <c r="J40" i="55"/>
  <c r="J39" i="55"/>
  <c r="J38" i="55"/>
  <c r="J37" i="55"/>
  <c r="J36" i="55"/>
  <c r="J35" i="55"/>
  <c r="J34" i="55"/>
  <c r="J33" i="55"/>
  <c r="J32" i="55"/>
  <c r="J31" i="55"/>
  <c r="J30" i="55"/>
  <c r="J29" i="55"/>
  <c r="J28" i="55"/>
  <c r="J27" i="55"/>
  <c r="J26" i="55"/>
  <c r="J25" i="55"/>
  <c r="J24" i="55"/>
  <c r="J23" i="55"/>
  <c r="J22" i="55"/>
  <c r="J21" i="55"/>
  <c r="J20" i="55"/>
  <c r="J19" i="55"/>
  <c r="J18" i="55"/>
  <c r="J17" i="55"/>
  <c r="J16" i="55"/>
  <c r="J15" i="55"/>
  <c r="J14" i="55"/>
  <c r="J13" i="55"/>
  <c r="J12" i="55"/>
  <c r="J11" i="55"/>
  <c r="J10" i="55"/>
  <c r="J9" i="55"/>
  <c r="J8" i="55"/>
  <c r="J7" i="55"/>
  <c r="J6" i="55"/>
  <c r="J5" i="55"/>
  <c r="I5" i="55"/>
  <c r="H5" i="55"/>
  <c r="H2" i="55"/>
  <c r="B1" i="55"/>
  <c r="J65" i="54"/>
  <c r="J64" i="54"/>
  <c r="J63" i="54"/>
  <c r="J62" i="54"/>
  <c r="J61" i="54"/>
  <c r="J60" i="54"/>
  <c r="J59" i="54"/>
  <c r="J58" i="54"/>
  <c r="J57" i="54"/>
  <c r="J56" i="54"/>
  <c r="J55" i="54"/>
  <c r="J54" i="54"/>
  <c r="J53" i="54"/>
  <c r="J52" i="54"/>
  <c r="J51" i="54"/>
  <c r="J50" i="54"/>
  <c r="J49" i="54"/>
  <c r="J48" i="54"/>
  <c r="J47" i="54"/>
  <c r="J46" i="54"/>
  <c r="J45" i="54"/>
  <c r="J44" i="54"/>
  <c r="J43" i="54"/>
  <c r="J42" i="54"/>
  <c r="J41" i="54"/>
  <c r="J40" i="54"/>
  <c r="J39" i="54"/>
  <c r="J38" i="54"/>
  <c r="J37" i="54"/>
  <c r="J36" i="54"/>
  <c r="J35" i="54"/>
  <c r="J34" i="54"/>
  <c r="J33" i="54"/>
  <c r="J32" i="54"/>
  <c r="J31" i="54"/>
  <c r="J30" i="54"/>
  <c r="J29" i="54"/>
  <c r="J28" i="54"/>
  <c r="J27" i="54"/>
  <c r="J26" i="54"/>
  <c r="J25" i="54"/>
  <c r="J24" i="54"/>
  <c r="J23" i="54"/>
  <c r="J22" i="54"/>
  <c r="J21" i="54"/>
  <c r="J20" i="54"/>
  <c r="J19" i="54"/>
  <c r="J18" i="54"/>
  <c r="J17" i="54"/>
  <c r="J16" i="54"/>
  <c r="J15" i="54"/>
  <c r="J14" i="54"/>
  <c r="J13" i="54"/>
  <c r="J12" i="54"/>
  <c r="J11" i="54"/>
  <c r="J10" i="54"/>
  <c r="J9" i="54"/>
  <c r="J8" i="54"/>
  <c r="J7" i="54"/>
  <c r="J6" i="54"/>
  <c r="I5" i="54"/>
  <c r="H5" i="54"/>
  <c r="J5" i="54"/>
  <c r="H2" i="54"/>
  <c r="B1" i="54"/>
  <c r="J357" i="53"/>
  <c r="J356" i="53"/>
  <c r="J355" i="53"/>
  <c r="J354" i="53"/>
  <c r="J353" i="53"/>
  <c r="J352" i="53"/>
  <c r="J351" i="53"/>
  <c r="J350" i="53"/>
  <c r="J349" i="53"/>
  <c r="J348" i="53"/>
  <c r="J347" i="53"/>
  <c r="J346" i="53"/>
  <c r="J345" i="53"/>
  <c r="J344" i="53"/>
  <c r="J343" i="53"/>
  <c r="J342" i="53"/>
  <c r="J341" i="53"/>
  <c r="J340" i="53"/>
  <c r="J339" i="53"/>
  <c r="J338" i="53"/>
  <c r="J337" i="53"/>
  <c r="J336" i="53"/>
  <c r="J335" i="53"/>
  <c r="J334" i="53"/>
  <c r="J333" i="53"/>
  <c r="J332" i="53"/>
  <c r="J331" i="53"/>
  <c r="J330" i="53"/>
  <c r="J329" i="53"/>
  <c r="J328" i="53"/>
  <c r="J327" i="53"/>
  <c r="J326" i="53"/>
  <c r="J325" i="53"/>
  <c r="J324" i="53"/>
  <c r="J323" i="53"/>
  <c r="J322" i="53"/>
  <c r="J321" i="53"/>
  <c r="J320" i="53"/>
  <c r="J319" i="53"/>
  <c r="J318" i="53"/>
  <c r="J317" i="53"/>
  <c r="J316" i="53"/>
  <c r="J315" i="53"/>
  <c r="J314" i="53"/>
  <c r="J313" i="53"/>
  <c r="J312" i="53"/>
  <c r="J311" i="53"/>
  <c r="J310" i="53"/>
  <c r="J309" i="53"/>
  <c r="J308" i="53"/>
  <c r="J307" i="53"/>
  <c r="J306" i="53"/>
  <c r="J305" i="53"/>
  <c r="J304" i="53"/>
  <c r="J303" i="53"/>
  <c r="J302" i="53"/>
  <c r="J301" i="53"/>
  <c r="J300" i="53"/>
  <c r="J299" i="53"/>
  <c r="J298" i="53"/>
  <c r="J297" i="53"/>
  <c r="J296" i="53"/>
  <c r="J295" i="53"/>
  <c r="J294" i="53"/>
  <c r="J293" i="53"/>
  <c r="J292" i="53"/>
  <c r="J291" i="53"/>
  <c r="J290" i="53"/>
  <c r="J289" i="53"/>
  <c r="J288" i="53"/>
  <c r="J287" i="53"/>
  <c r="J286" i="53"/>
  <c r="J285" i="53"/>
  <c r="J284" i="53"/>
  <c r="J283" i="53"/>
  <c r="J282" i="53"/>
  <c r="J281" i="53"/>
  <c r="J280" i="53"/>
  <c r="J279" i="53"/>
  <c r="J278" i="53"/>
  <c r="J277" i="53"/>
  <c r="J276" i="53"/>
  <c r="J275" i="53"/>
  <c r="J274" i="53"/>
  <c r="J273" i="53"/>
  <c r="J272" i="53"/>
  <c r="J271" i="53"/>
  <c r="J270" i="53"/>
  <c r="J269" i="53"/>
  <c r="J268" i="53"/>
  <c r="J267" i="53"/>
  <c r="J266" i="53"/>
  <c r="J265" i="53"/>
  <c r="J264" i="53"/>
  <c r="J263" i="53"/>
  <c r="J262" i="53"/>
  <c r="J261" i="53"/>
  <c r="J260" i="53"/>
  <c r="J259" i="53"/>
  <c r="J258" i="53"/>
  <c r="J257" i="53"/>
  <c r="J256" i="53"/>
  <c r="J255" i="53"/>
  <c r="J254" i="53"/>
  <c r="J253" i="53"/>
  <c r="J252" i="53"/>
  <c r="J251" i="53"/>
  <c r="J250" i="53"/>
  <c r="J249" i="53"/>
  <c r="J248" i="53"/>
  <c r="J247" i="53"/>
  <c r="J246" i="53"/>
  <c r="J245" i="53"/>
  <c r="J244" i="53"/>
  <c r="J243" i="53"/>
  <c r="J242" i="53"/>
  <c r="J241" i="53"/>
  <c r="J240" i="53"/>
  <c r="J239" i="53"/>
  <c r="J238" i="53"/>
  <c r="J237" i="53"/>
  <c r="J236" i="53"/>
  <c r="J235" i="53"/>
  <c r="J234" i="53"/>
  <c r="J233" i="53"/>
  <c r="J232" i="53"/>
  <c r="J231" i="53"/>
  <c r="J230" i="53"/>
  <c r="J229" i="53"/>
  <c r="J228" i="53"/>
  <c r="J227" i="53"/>
  <c r="J226" i="53"/>
  <c r="J225" i="53"/>
  <c r="J224" i="53"/>
  <c r="J223" i="53"/>
  <c r="J222" i="53"/>
  <c r="J221" i="53"/>
  <c r="J220" i="53"/>
  <c r="J219" i="53"/>
  <c r="J218" i="53"/>
  <c r="J217" i="53"/>
  <c r="J216" i="53"/>
  <c r="J215" i="53"/>
  <c r="J214" i="53"/>
  <c r="J213" i="53"/>
  <c r="J212" i="53"/>
  <c r="J211" i="53"/>
  <c r="J210" i="53"/>
  <c r="J209" i="53"/>
  <c r="J208" i="53"/>
  <c r="J207" i="53"/>
  <c r="J206" i="53"/>
  <c r="J205" i="53"/>
  <c r="J204" i="53"/>
  <c r="J203" i="53"/>
  <c r="J202" i="53"/>
  <c r="J201" i="53"/>
  <c r="J200" i="53"/>
  <c r="J199" i="53"/>
  <c r="J198" i="53"/>
  <c r="J197" i="53"/>
  <c r="J196" i="53"/>
  <c r="J195" i="53"/>
  <c r="J194" i="53"/>
  <c r="J193" i="53"/>
  <c r="J192" i="53"/>
  <c r="J191" i="53"/>
  <c r="J190" i="53"/>
  <c r="J189" i="53"/>
  <c r="J188" i="53"/>
  <c r="J187" i="53"/>
  <c r="J186" i="53"/>
  <c r="J185" i="53"/>
  <c r="J184" i="53"/>
  <c r="J183" i="53"/>
  <c r="J182" i="53"/>
  <c r="J181" i="53"/>
  <c r="J180" i="53"/>
  <c r="J179" i="53"/>
  <c r="J178" i="53"/>
  <c r="J177" i="53"/>
  <c r="J176" i="53"/>
  <c r="J175" i="53"/>
  <c r="J174" i="53"/>
  <c r="J173" i="53"/>
  <c r="J172" i="53"/>
  <c r="J171" i="53"/>
  <c r="J170" i="53"/>
  <c r="J169" i="53"/>
  <c r="J168" i="53"/>
  <c r="J167" i="53"/>
  <c r="J166" i="53"/>
  <c r="J165" i="53"/>
  <c r="J164" i="53"/>
  <c r="J163" i="53"/>
  <c r="J162" i="53"/>
  <c r="J161" i="53"/>
  <c r="J160" i="53"/>
  <c r="J159" i="53"/>
  <c r="J158" i="53"/>
  <c r="J157" i="53"/>
  <c r="J156" i="53"/>
  <c r="J155" i="53"/>
  <c r="J154" i="53"/>
  <c r="J153" i="53"/>
  <c r="J152" i="53"/>
  <c r="J151" i="53"/>
  <c r="J150" i="53"/>
  <c r="J149" i="53"/>
  <c r="J148" i="53"/>
  <c r="J147" i="53"/>
  <c r="J146" i="53"/>
  <c r="J145" i="53"/>
  <c r="J144" i="53"/>
  <c r="J143" i="53"/>
  <c r="J142" i="53"/>
  <c r="J141" i="53"/>
  <c r="J140" i="53"/>
  <c r="J139" i="53"/>
  <c r="J138" i="53"/>
  <c r="J137" i="53"/>
  <c r="J136" i="53"/>
  <c r="J135" i="53"/>
  <c r="J134" i="53"/>
  <c r="J133" i="53"/>
  <c r="J132" i="53"/>
  <c r="J131" i="53"/>
  <c r="J130" i="53"/>
  <c r="J129" i="53"/>
  <c r="J128" i="53"/>
  <c r="J127" i="53"/>
  <c r="J126" i="53"/>
  <c r="J125" i="53"/>
  <c r="J124" i="53"/>
  <c r="J123" i="53"/>
  <c r="J122" i="53"/>
  <c r="J121" i="53"/>
  <c r="J120" i="53"/>
  <c r="J119" i="53"/>
  <c r="J118" i="53"/>
  <c r="J117" i="53"/>
  <c r="J116" i="53"/>
  <c r="J115" i="53"/>
  <c r="J114" i="53"/>
  <c r="J113" i="53"/>
  <c r="J112" i="53"/>
  <c r="J111" i="53"/>
  <c r="J110" i="53"/>
  <c r="J109" i="53"/>
  <c r="J108" i="53"/>
  <c r="J107" i="53"/>
  <c r="J106" i="53"/>
  <c r="J105" i="53"/>
  <c r="J104" i="53"/>
  <c r="J103" i="53"/>
  <c r="J102" i="53"/>
  <c r="J101" i="53"/>
  <c r="J100" i="53"/>
  <c r="J99" i="53"/>
  <c r="J98" i="53"/>
  <c r="J97" i="53"/>
  <c r="J96" i="53"/>
  <c r="J95" i="53"/>
  <c r="J94" i="53"/>
  <c r="J93" i="53"/>
  <c r="J92" i="53"/>
  <c r="J91" i="53"/>
  <c r="J90" i="53"/>
  <c r="J89" i="53"/>
  <c r="J88" i="53"/>
  <c r="J87" i="53"/>
  <c r="J86" i="53"/>
  <c r="J85" i="53"/>
  <c r="J84" i="53"/>
  <c r="J83" i="53"/>
  <c r="J82" i="53"/>
  <c r="J81" i="53"/>
  <c r="J80" i="53"/>
  <c r="J79" i="53"/>
  <c r="J78" i="53"/>
  <c r="J77" i="53"/>
  <c r="J76" i="53"/>
  <c r="J75" i="53"/>
  <c r="J74" i="53"/>
  <c r="J73" i="53"/>
  <c r="J72" i="53"/>
  <c r="J71" i="53"/>
  <c r="J70" i="53"/>
  <c r="J69" i="53"/>
  <c r="J68" i="53"/>
  <c r="J67" i="53"/>
  <c r="J66" i="53"/>
  <c r="J65" i="53"/>
  <c r="J64" i="53"/>
  <c r="J63" i="53"/>
  <c r="J62" i="53"/>
  <c r="J61" i="53"/>
  <c r="J60" i="53"/>
  <c r="J59" i="53"/>
  <c r="J58" i="53"/>
  <c r="J57" i="53"/>
  <c r="J56" i="53"/>
  <c r="J55" i="53"/>
  <c r="J54" i="53"/>
  <c r="J53" i="53"/>
  <c r="J52" i="53"/>
  <c r="J51" i="53"/>
  <c r="J50" i="53"/>
  <c r="J49" i="53"/>
  <c r="J48" i="53"/>
  <c r="J47" i="53"/>
  <c r="J46" i="53"/>
  <c r="J45" i="53"/>
  <c r="J44" i="53"/>
  <c r="J43" i="53"/>
  <c r="J42" i="53"/>
  <c r="J41" i="53"/>
  <c r="J40" i="53"/>
  <c r="J39" i="53"/>
  <c r="J38" i="53"/>
  <c r="J37" i="53"/>
  <c r="J36" i="53"/>
  <c r="J35" i="53"/>
  <c r="J34" i="53"/>
  <c r="J33" i="53"/>
  <c r="J32" i="53"/>
  <c r="J31" i="53"/>
  <c r="J30" i="53"/>
  <c r="J29" i="53"/>
  <c r="J28" i="53"/>
  <c r="J27" i="53"/>
  <c r="J26" i="53"/>
  <c r="J25" i="53"/>
  <c r="J24" i="53"/>
  <c r="J23" i="53"/>
  <c r="J22" i="53"/>
  <c r="J21" i="53"/>
  <c r="O20" i="53"/>
  <c r="J20" i="53"/>
  <c r="O19" i="53"/>
  <c r="J19" i="53"/>
  <c r="O18" i="53"/>
  <c r="J18" i="53"/>
  <c r="O17" i="53"/>
  <c r="J17" i="53"/>
  <c r="O16" i="53"/>
  <c r="J16" i="53"/>
  <c r="O15" i="53"/>
  <c r="J15" i="53"/>
  <c r="O14" i="53"/>
  <c r="J14" i="53"/>
  <c r="O13" i="53"/>
  <c r="J13" i="53"/>
  <c r="O12" i="53"/>
  <c r="J12" i="53"/>
  <c r="O11" i="53"/>
  <c r="J11" i="53"/>
  <c r="O10" i="53"/>
  <c r="J10" i="53"/>
  <c r="O9" i="53"/>
  <c r="J9" i="53"/>
  <c r="O8" i="53"/>
  <c r="O7" i="53"/>
  <c r="H3" i="53" s="1"/>
  <c r="H4" i="53" s="1"/>
  <c r="J8" i="53"/>
  <c r="I7" i="53"/>
  <c r="H7" i="53"/>
  <c r="J7" i="53" s="1"/>
  <c r="H2" i="53"/>
  <c r="B1" i="53"/>
  <c r="J357" i="52"/>
  <c r="J356" i="52"/>
  <c r="J355" i="52"/>
  <c r="J354" i="52"/>
  <c r="J353" i="52"/>
  <c r="J352" i="52"/>
  <c r="J351" i="52"/>
  <c r="J350" i="52"/>
  <c r="J349" i="52"/>
  <c r="J348" i="52"/>
  <c r="J347" i="52"/>
  <c r="J346" i="52"/>
  <c r="J345" i="52"/>
  <c r="J344" i="52"/>
  <c r="J343" i="52"/>
  <c r="J342" i="52"/>
  <c r="J341" i="52"/>
  <c r="J340" i="52"/>
  <c r="J339" i="52"/>
  <c r="J338" i="52"/>
  <c r="J337" i="52"/>
  <c r="J336" i="52"/>
  <c r="J335" i="52"/>
  <c r="J334" i="52"/>
  <c r="J333" i="52"/>
  <c r="J332" i="52"/>
  <c r="J331" i="52"/>
  <c r="J330" i="52"/>
  <c r="J329" i="52"/>
  <c r="J328" i="52"/>
  <c r="J327" i="52"/>
  <c r="J326" i="52"/>
  <c r="J325" i="52"/>
  <c r="J324" i="52"/>
  <c r="J323" i="52"/>
  <c r="J322" i="52"/>
  <c r="J321" i="52"/>
  <c r="J320" i="52"/>
  <c r="J319" i="52"/>
  <c r="J318" i="52"/>
  <c r="J317" i="52"/>
  <c r="J316" i="52"/>
  <c r="J315" i="52"/>
  <c r="J314" i="52"/>
  <c r="J313" i="52"/>
  <c r="J312" i="52"/>
  <c r="J311" i="52"/>
  <c r="J310" i="52"/>
  <c r="J309" i="52"/>
  <c r="J308" i="52"/>
  <c r="J307" i="52"/>
  <c r="J306" i="52"/>
  <c r="J305" i="52"/>
  <c r="J304" i="52"/>
  <c r="J303" i="52"/>
  <c r="J302" i="52"/>
  <c r="J301" i="52"/>
  <c r="J300" i="52"/>
  <c r="J299" i="52"/>
  <c r="J298" i="52"/>
  <c r="J297" i="52"/>
  <c r="J296" i="52"/>
  <c r="J295" i="52"/>
  <c r="J294" i="52"/>
  <c r="J293" i="52"/>
  <c r="J292" i="52"/>
  <c r="J291" i="52"/>
  <c r="J290" i="52"/>
  <c r="J289" i="52"/>
  <c r="J288" i="52"/>
  <c r="J287" i="52"/>
  <c r="J286" i="52"/>
  <c r="J285" i="52"/>
  <c r="J284" i="52"/>
  <c r="J283" i="52"/>
  <c r="J282" i="52"/>
  <c r="J281" i="52"/>
  <c r="J280" i="52"/>
  <c r="J279" i="52"/>
  <c r="J278" i="52"/>
  <c r="J277" i="52"/>
  <c r="J276" i="52"/>
  <c r="J275" i="52"/>
  <c r="J274" i="52"/>
  <c r="J273" i="52"/>
  <c r="J272" i="52"/>
  <c r="J271" i="52"/>
  <c r="J270" i="52"/>
  <c r="J269" i="52"/>
  <c r="J268" i="52"/>
  <c r="J267" i="52"/>
  <c r="J266" i="52"/>
  <c r="J265" i="52"/>
  <c r="J264" i="52"/>
  <c r="J263" i="52"/>
  <c r="J262" i="52"/>
  <c r="J261" i="52"/>
  <c r="J260" i="52"/>
  <c r="J259" i="52"/>
  <c r="J258" i="52"/>
  <c r="J257" i="52"/>
  <c r="J256" i="52"/>
  <c r="J255" i="52"/>
  <c r="J254" i="52"/>
  <c r="J253" i="52"/>
  <c r="J252" i="52"/>
  <c r="J251" i="52"/>
  <c r="J250" i="52"/>
  <c r="J249" i="52"/>
  <c r="J248" i="52"/>
  <c r="J247" i="52"/>
  <c r="J246" i="52"/>
  <c r="J245" i="52"/>
  <c r="J244" i="52"/>
  <c r="J243" i="52"/>
  <c r="J242" i="52"/>
  <c r="J241" i="52"/>
  <c r="J240" i="52"/>
  <c r="J239" i="52"/>
  <c r="J238" i="52"/>
  <c r="J237" i="52"/>
  <c r="J236" i="52"/>
  <c r="J235" i="52"/>
  <c r="J234" i="52"/>
  <c r="J233" i="52"/>
  <c r="J232" i="52"/>
  <c r="J231" i="52"/>
  <c r="J230" i="52"/>
  <c r="J229" i="52"/>
  <c r="J228" i="52"/>
  <c r="J227" i="52"/>
  <c r="J226" i="52"/>
  <c r="J225" i="52"/>
  <c r="J224" i="52"/>
  <c r="J223" i="52"/>
  <c r="J222" i="52"/>
  <c r="J221" i="52"/>
  <c r="J220" i="52"/>
  <c r="J219" i="52"/>
  <c r="J218" i="52"/>
  <c r="J217" i="52"/>
  <c r="J216" i="52"/>
  <c r="J215" i="52"/>
  <c r="J214" i="52"/>
  <c r="J213" i="52"/>
  <c r="J212" i="52"/>
  <c r="J211" i="52"/>
  <c r="J210" i="52"/>
  <c r="J209" i="52"/>
  <c r="J208" i="52"/>
  <c r="J207" i="52"/>
  <c r="J206" i="52"/>
  <c r="J205" i="52"/>
  <c r="J204" i="52"/>
  <c r="J203" i="52"/>
  <c r="J202" i="52"/>
  <c r="J201" i="52"/>
  <c r="J200" i="52"/>
  <c r="J199" i="52"/>
  <c r="J198" i="52"/>
  <c r="J197" i="52"/>
  <c r="J196" i="52"/>
  <c r="J195" i="52"/>
  <c r="J194" i="52"/>
  <c r="J193" i="52"/>
  <c r="J192" i="52"/>
  <c r="J191" i="52"/>
  <c r="J190" i="52"/>
  <c r="J189" i="52"/>
  <c r="J188" i="52"/>
  <c r="J187" i="52"/>
  <c r="J186" i="52"/>
  <c r="J185" i="52"/>
  <c r="J184" i="52"/>
  <c r="J183" i="52"/>
  <c r="J182" i="52"/>
  <c r="J181" i="52"/>
  <c r="J180" i="52"/>
  <c r="J179" i="52"/>
  <c r="J178" i="52"/>
  <c r="J177" i="52"/>
  <c r="J176" i="52"/>
  <c r="J175" i="52"/>
  <c r="J174" i="52"/>
  <c r="J173" i="52"/>
  <c r="J172" i="52"/>
  <c r="J171" i="52"/>
  <c r="J170" i="52"/>
  <c r="J169" i="52"/>
  <c r="J168" i="52"/>
  <c r="J167" i="52"/>
  <c r="J166" i="52"/>
  <c r="J165" i="52"/>
  <c r="J164" i="52"/>
  <c r="J163" i="52"/>
  <c r="J162" i="52"/>
  <c r="J161" i="52"/>
  <c r="J160" i="52"/>
  <c r="J159" i="52"/>
  <c r="J158" i="52"/>
  <c r="J157" i="52"/>
  <c r="J156" i="52"/>
  <c r="J155" i="52"/>
  <c r="J154" i="52"/>
  <c r="J153" i="52"/>
  <c r="J152" i="52"/>
  <c r="J151" i="52"/>
  <c r="J150" i="52"/>
  <c r="J149" i="52"/>
  <c r="J148" i="52"/>
  <c r="J147" i="52"/>
  <c r="J146" i="52"/>
  <c r="J145" i="52"/>
  <c r="J144" i="52"/>
  <c r="J143" i="52"/>
  <c r="J142" i="52"/>
  <c r="J141" i="52"/>
  <c r="J140" i="52"/>
  <c r="J139" i="52"/>
  <c r="J138" i="52"/>
  <c r="J137" i="52"/>
  <c r="J136" i="52"/>
  <c r="J135" i="52"/>
  <c r="J134" i="52"/>
  <c r="J133" i="52"/>
  <c r="J132" i="52"/>
  <c r="J131" i="52"/>
  <c r="J130" i="52"/>
  <c r="J129" i="52"/>
  <c r="J128" i="52"/>
  <c r="J127" i="52"/>
  <c r="J126" i="52"/>
  <c r="J125" i="52"/>
  <c r="J124" i="52"/>
  <c r="J123" i="52"/>
  <c r="J122" i="52"/>
  <c r="J121" i="52"/>
  <c r="J120" i="52"/>
  <c r="J119" i="52"/>
  <c r="J118" i="52"/>
  <c r="J117" i="52"/>
  <c r="J116" i="52"/>
  <c r="J115" i="52"/>
  <c r="J114" i="52"/>
  <c r="J113" i="52"/>
  <c r="J112" i="52"/>
  <c r="J111" i="52"/>
  <c r="J110" i="52"/>
  <c r="J109" i="52"/>
  <c r="J108" i="52"/>
  <c r="J107" i="52"/>
  <c r="J106" i="52"/>
  <c r="J105" i="52"/>
  <c r="J104" i="52"/>
  <c r="J103" i="52"/>
  <c r="J102" i="52"/>
  <c r="J101" i="52"/>
  <c r="J100" i="52"/>
  <c r="J99" i="52"/>
  <c r="J98" i="52"/>
  <c r="J97" i="52"/>
  <c r="J96" i="52"/>
  <c r="J95" i="52"/>
  <c r="J94" i="52"/>
  <c r="J93" i="52"/>
  <c r="J92" i="52"/>
  <c r="J91" i="52"/>
  <c r="J90" i="52"/>
  <c r="J89" i="52"/>
  <c r="J88" i="52"/>
  <c r="J87" i="52"/>
  <c r="J86" i="52"/>
  <c r="J85" i="52"/>
  <c r="J84" i="52"/>
  <c r="J83" i="52"/>
  <c r="J82" i="52"/>
  <c r="J81" i="52"/>
  <c r="J80" i="52"/>
  <c r="J79" i="52"/>
  <c r="J78" i="52"/>
  <c r="J77" i="52"/>
  <c r="J76" i="52"/>
  <c r="J75" i="52"/>
  <c r="J74" i="52"/>
  <c r="J73" i="52"/>
  <c r="J72" i="52"/>
  <c r="J71" i="52"/>
  <c r="J70" i="52"/>
  <c r="J69" i="52"/>
  <c r="J68" i="52"/>
  <c r="J67" i="52"/>
  <c r="J66" i="52"/>
  <c r="J65" i="52"/>
  <c r="J64" i="52"/>
  <c r="J63" i="52"/>
  <c r="J62" i="52"/>
  <c r="J61" i="52"/>
  <c r="J60" i="52"/>
  <c r="J59" i="52"/>
  <c r="J58" i="52"/>
  <c r="J57" i="52"/>
  <c r="J56" i="52"/>
  <c r="J55" i="52"/>
  <c r="J54" i="52"/>
  <c r="J53" i="52"/>
  <c r="J52" i="52"/>
  <c r="J51" i="52"/>
  <c r="J50" i="52"/>
  <c r="J49" i="52"/>
  <c r="J48" i="52"/>
  <c r="J47" i="52"/>
  <c r="J46" i="52"/>
  <c r="J45" i="52"/>
  <c r="J44" i="52"/>
  <c r="J43" i="52"/>
  <c r="J42" i="52"/>
  <c r="J41" i="52"/>
  <c r="J40" i="52"/>
  <c r="J39" i="52"/>
  <c r="J38" i="52"/>
  <c r="J37" i="52"/>
  <c r="J36" i="52"/>
  <c r="J35" i="52"/>
  <c r="J34" i="52"/>
  <c r="J33" i="52"/>
  <c r="J32" i="52"/>
  <c r="J31" i="52"/>
  <c r="J30" i="52"/>
  <c r="J29" i="52"/>
  <c r="J28" i="52"/>
  <c r="J27" i="52"/>
  <c r="J26" i="52"/>
  <c r="J25" i="52"/>
  <c r="J24" i="52"/>
  <c r="J23" i="52"/>
  <c r="J22" i="52"/>
  <c r="J21" i="52"/>
  <c r="J20" i="52"/>
  <c r="J19" i="52"/>
  <c r="J18" i="52"/>
  <c r="M17" i="52"/>
  <c r="J17" i="52"/>
  <c r="M16" i="52"/>
  <c r="J16" i="52"/>
  <c r="M15" i="52"/>
  <c r="J15" i="52"/>
  <c r="M14" i="52"/>
  <c r="J14" i="52"/>
  <c r="M13" i="52"/>
  <c r="J13" i="52"/>
  <c r="M12" i="52"/>
  <c r="J12" i="52"/>
  <c r="M11" i="52"/>
  <c r="J11" i="52"/>
  <c r="M10" i="52"/>
  <c r="J10" i="52"/>
  <c r="M9" i="52"/>
  <c r="J9" i="52"/>
  <c r="M8" i="52"/>
  <c r="M7" i="52"/>
  <c r="H3" i="52" s="1"/>
  <c r="H4" i="52" s="1"/>
  <c r="J8" i="52"/>
  <c r="L7" i="52"/>
  <c r="K7" i="52"/>
  <c r="I7" i="52"/>
  <c r="H7" i="52"/>
  <c r="J7" i="52" s="1"/>
  <c r="H2" i="52"/>
  <c r="B1" i="52"/>
  <c r="J65" i="49"/>
  <c r="J64" i="49"/>
  <c r="J63" i="49"/>
  <c r="J62" i="49"/>
  <c r="J61" i="49"/>
  <c r="J60" i="49"/>
  <c r="J59" i="49"/>
  <c r="J58" i="49"/>
  <c r="J57" i="49"/>
  <c r="J56" i="49"/>
  <c r="J55" i="49"/>
  <c r="J54" i="49"/>
  <c r="J53" i="49"/>
  <c r="J52" i="49"/>
  <c r="J51" i="49"/>
  <c r="J50" i="49"/>
  <c r="J49" i="49"/>
  <c r="J48" i="49"/>
  <c r="J47" i="49"/>
  <c r="J46" i="49"/>
  <c r="J45" i="49"/>
  <c r="J44" i="49"/>
  <c r="J43" i="49"/>
  <c r="J42" i="49"/>
  <c r="J41" i="49"/>
  <c r="J40" i="49"/>
  <c r="J39" i="49"/>
  <c r="J38" i="49"/>
  <c r="J37" i="49"/>
  <c r="J36" i="49"/>
  <c r="J35" i="49"/>
  <c r="J34" i="49"/>
  <c r="J33" i="49"/>
  <c r="J32" i="49"/>
  <c r="J31" i="49"/>
  <c r="J30" i="49"/>
  <c r="J29" i="49"/>
  <c r="J28" i="49"/>
  <c r="J27" i="49"/>
  <c r="J26" i="49"/>
  <c r="J25" i="49"/>
  <c r="J24" i="49"/>
  <c r="J23" i="49"/>
  <c r="J22" i="49"/>
  <c r="J21" i="49"/>
  <c r="J20" i="49"/>
  <c r="J19" i="49"/>
  <c r="J18" i="49"/>
  <c r="J17" i="49"/>
  <c r="J16" i="49"/>
  <c r="J15" i="49"/>
  <c r="J14" i="49"/>
  <c r="J13" i="49"/>
  <c r="J12" i="49"/>
  <c r="J11" i="49"/>
  <c r="J10" i="49"/>
  <c r="J9" i="49"/>
  <c r="J8" i="49"/>
  <c r="J7" i="49"/>
  <c r="J6" i="49"/>
  <c r="I5" i="49"/>
  <c r="H5" i="49"/>
  <c r="J5" i="49"/>
  <c r="H2" i="49"/>
  <c r="B1" i="49"/>
  <c r="J65" i="48"/>
  <c r="J64" i="48"/>
  <c r="J63" i="48"/>
  <c r="J62" i="48"/>
  <c r="J61" i="48"/>
  <c r="J60" i="48"/>
  <c r="J59" i="48"/>
  <c r="J58" i="48"/>
  <c r="J57" i="48"/>
  <c r="J56" i="48"/>
  <c r="J55" i="48"/>
  <c r="J54" i="48"/>
  <c r="J53" i="48"/>
  <c r="J52" i="48"/>
  <c r="J51" i="48"/>
  <c r="J50" i="48"/>
  <c r="J49" i="48"/>
  <c r="J48" i="48"/>
  <c r="J47" i="48"/>
  <c r="J46" i="48"/>
  <c r="J45" i="48"/>
  <c r="J44" i="48"/>
  <c r="J43" i="48"/>
  <c r="J42" i="48"/>
  <c r="J41" i="48"/>
  <c r="J40" i="48"/>
  <c r="J39" i="48"/>
  <c r="J38" i="48"/>
  <c r="J37" i="48"/>
  <c r="J36" i="48"/>
  <c r="J35" i="48"/>
  <c r="J34" i="48"/>
  <c r="J33" i="48"/>
  <c r="J32" i="48"/>
  <c r="J31" i="48"/>
  <c r="J30" i="48"/>
  <c r="J29" i="48"/>
  <c r="J28" i="48"/>
  <c r="J27" i="48"/>
  <c r="J26" i="48"/>
  <c r="J25" i="48"/>
  <c r="J24" i="48"/>
  <c r="J23" i="48"/>
  <c r="J22" i="48"/>
  <c r="J21" i="48"/>
  <c r="J20" i="48"/>
  <c r="J19" i="48"/>
  <c r="J18" i="48"/>
  <c r="J17" i="48"/>
  <c r="J16" i="48"/>
  <c r="J15" i="48"/>
  <c r="J14" i="48"/>
  <c r="J13" i="48"/>
  <c r="J12" i="48"/>
  <c r="J11" i="48"/>
  <c r="J10" i="48"/>
  <c r="J9" i="48"/>
  <c r="J8" i="48"/>
  <c r="J7" i="48"/>
  <c r="J6" i="48"/>
  <c r="I5" i="48"/>
  <c r="H5" i="48"/>
  <c r="J5" i="48" s="1"/>
  <c r="H2" i="48"/>
  <c r="B1" i="48"/>
  <c r="J357" i="47"/>
  <c r="J356" i="47"/>
  <c r="J355" i="47"/>
  <c r="J354" i="47"/>
  <c r="J353" i="47"/>
  <c r="J352" i="47"/>
  <c r="J351" i="47"/>
  <c r="J350" i="47"/>
  <c r="J349" i="47"/>
  <c r="J348" i="47"/>
  <c r="J347" i="47"/>
  <c r="J346" i="47"/>
  <c r="J345" i="47"/>
  <c r="J344" i="47"/>
  <c r="J343" i="47"/>
  <c r="J342" i="47"/>
  <c r="J341" i="47"/>
  <c r="J340" i="47"/>
  <c r="J339" i="47"/>
  <c r="J338" i="47"/>
  <c r="J337" i="47"/>
  <c r="J336" i="47"/>
  <c r="J335" i="47"/>
  <c r="J334" i="47"/>
  <c r="J333" i="47"/>
  <c r="J332" i="47"/>
  <c r="J331" i="47"/>
  <c r="J330" i="47"/>
  <c r="J329" i="47"/>
  <c r="J328" i="47"/>
  <c r="J327" i="47"/>
  <c r="J326" i="47"/>
  <c r="J325" i="47"/>
  <c r="J324" i="47"/>
  <c r="J323" i="47"/>
  <c r="J322" i="47"/>
  <c r="J321" i="47"/>
  <c r="J320" i="47"/>
  <c r="J319" i="47"/>
  <c r="J318" i="47"/>
  <c r="J317" i="47"/>
  <c r="J316" i="47"/>
  <c r="J315" i="47"/>
  <c r="J314" i="47"/>
  <c r="J313" i="47"/>
  <c r="J312" i="47"/>
  <c r="J311" i="47"/>
  <c r="J310" i="47"/>
  <c r="J309" i="47"/>
  <c r="J308" i="47"/>
  <c r="J307" i="47"/>
  <c r="J306" i="47"/>
  <c r="J305" i="47"/>
  <c r="J304" i="47"/>
  <c r="J303" i="47"/>
  <c r="J302" i="47"/>
  <c r="J301" i="47"/>
  <c r="J300" i="47"/>
  <c r="J299" i="47"/>
  <c r="J298" i="47"/>
  <c r="J297" i="47"/>
  <c r="J296" i="47"/>
  <c r="J295" i="47"/>
  <c r="J294" i="47"/>
  <c r="J293" i="47"/>
  <c r="J292" i="47"/>
  <c r="J291" i="47"/>
  <c r="J290" i="47"/>
  <c r="J289" i="47"/>
  <c r="J288" i="47"/>
  <c r="J287" i="47"/>
  <c r="J286" i="47"/>
  <c r="J285" i="47"/>
  <c r="J284" i="47"/>
  <c r="J283" i="47"/>
  <c r="J282" i="47"/>
  <c r="J281" i="47"/>
  <c r="J280" i="47"/>
  <c r="J279" i="47"/>
  <c r="J278" i="47"/>
  <c r="J277" i="47"/>
  <c r="J276" i="47"/>
  <c r="J275" i="47"/>
  <c r="J274" i="47"/>
  <c r="J273" i="47"/>
  <c r="J272" i="47"/>
  <c r="J271" i="47"/>
  <c r="J270" i="47"/>
  <c r="J269" i="47"/>
  <c r="J268" i="47"/>
  <c r="J267" i="47"/>
  <c r="J266" i="47"/>
  <c r="J265" i="47"/>
  <c r="J264" i="47"/>
  <c r="J263" i="47"/>
  <c r="J262" i="47"/>
  <c r="J261" i="47"/>
  <c r="J260" i="47"/>
  <c r="J259" i="47"/>
  <c r="J258" i="47"/>
  <c r="J257" i="47"/>
  <c r="J256" i="47"/>
  <c r="J255" i="47"/>
  <c r="J254" i="47"/>
  <c r="J253" i="47"/>
  <c r="J252" i="47"/>
  <c r="J251" i="47"/>
  <c r="J250" i="47"/>
  <c r="J249" i="47"/>
  <c r="J248" i="47"/>
  <c r="J247" i="47"/>
  <c r="J246" i="47"/>
  <c r="J245" i="47"/>
  <c r="J244" i="47"/>
  <c r="J243" i="47"/>
  <c r="J242" i="47"/>
  <c r="J241" i="47"/>
  <c r="J240" i="47"/>
  <c r="J239" i="47"/>
  <c r="J238" i="47"/>
  <c r="J237" i="47"/>
  <c r="J236" i="47"/>
  <c r="J235" i="47"/>
  <c r="J234" i="47"/>
  <c r="J233" i="47"/>
  <c r="J232" i="47"/>
  <c r="J231" i="47"/>
  <c r="J230" i="47"/>
  <c r="J229" i="47"/>
  <c r="J228" i="47"/>
  <c r="J227" i="47"/>
  <c r="J226" i="47"/>
  <c r="J225" i="47"/>
  <c r="J224" i="47"/>
  <c r="J223" i="47"/>
  <c r="J222" i="47"/>
  <c r="J221" i="47"/>
  <c r="J220" i="47"/>
  <c r="J219" i="47"/>
  <c r="J218" i="47"/>
  <c r="J217" i="47"/>
  <c r="J216" i="47"/>
  <c r="J215" i="47"/>
  <c r="J214" i="47"/>
  <c r="J213" i="47"/>
  <c r="J212" i="47"/>
  <c r="J211" i="47"/>
  <c r="J210" i="47"/>
  <c r="J209" i="47"/>
  <c r="J208" i="47"/>
  <c r="J207" i="47"/>
  <c r="J206" i="47"/>
  <c r="J205" i="47"/>
  <c r="J204" i="47"/>
  <c r="J203" i="47"/>
  <c r="J202" i="47"/>
  <c r="J201" i="47"/>
  <c r="J200" i="47"/>
  <c r="J199" i="47"/>
  <c r="J198" i="47"/>
  <c r="J197" i="47"/>
  <c r="J196" i="47"/>
  <c r="J195" i="47"/>
  <c r="J194" i="47"/>
  <c r="J193" i="47"/>
  <c r="J192" i="47"/>
  <c r="J191" i="47"/>
  <c r="J190" i="47"/>
  <c r="J189" i="47"/>
  <c r="J188" i="47"/>
  <c r="J187" i="47"/>
  <c r="J186" i="47"/>
  <c r="J185" i="47"/>
  <c r="J184" i="47"/>
  <c r="J183" i="47"/>
  <c r="J182" i="47"/>
  <c r="J181" i="47"/>
  <c r="J180" i="47"/>
  <c r="J179" i="47"/>
  <c r="J178" i="47"/>
  <c r="J177" i="47"/>
  <c r="J176" i="47"/>
  <c r="J175" i="47"/>
  <c r="J174" i="47"/>
  <c r="J173" i="47"/>
  <c r="J172" i="47"/>
  <c r="J171" i="47"/>
  <c r="J170" i="47"/>
  <c r="J169" i="47"/>
  <c r="J168" i="47"/>
  <c r="J167" i="47"/>
  <c r="J166" i="47"/>
  <c r="J165" i="47"/>
  <c r="J164" i="47"/>
  <c r="J163" i="47"/>
  <c r="J162" i="47"/>
  <c r="J161" i="47"/>
  <c r="J160" i="47"/>
  <c r="J159" i="47"/>
  <c r="J158" i="47"/>
  <c r="J157" i="47"/>
  <c r="J156" i="47"/>
  <c r="J155" i="47"/>
  <c r="J154" i="47"/>
  <c r="J153" i="47"/>
  <c r="J152" i="47"/>
  <c r="J151" i="47"/>
  <c r="J150" i="47"/>
  <c r="J149" i="47"/>
  <c r="J148" i="47"/>
  <c r="J147" i="47"/>
  <c r="J146" i="47"/>
  <c r="J145" i="47"/>
  <c r="J144" i="47"/>
  <c r="J143" i="47"/>
  <c r="J142" i="47"/>
  <c r="J141" i="47"/>
  <c r="J140" i="47"/>
  <c r="J139" i="47"/>
  <c r="J138" i="47"/>
  <c r="J137" i="47"/>
  <c r="J136" i="47"/>
  <c r="J135" i="47"/>
  <c r="J134" i="47"/>
  <c r="J133" i="47"/>
  <c r="J132" i="47"/>
  <c r="J131" i="47"/>
  <c r="J130" i="47"/>
  <c r="J129" i="47"/>
  <c r="J128" i="47"/>
  <c r="J127" i="47"/>
  <c r="J126" i="47"/>
  <c r="J125" i="47"/>
  <c r="J124" i="47"/>
  <c r="J123" i="47"/>
  <c r="J122" i="47"/>
  <c r="J121" i="47"/>
  <c r="J120" i="47"/>
  <c r="J119" i="47"/>
  <c r="J118" i="47"/>
  <c r="J117" i="47"/>
  <c r="J116" i="47"/>
  <c r="J115" i="47"/>
  <c r="J114" i="47"/>
  <c r="J113" i="47"/>
  <c r="J112" i="47"/>
  <c r="J111" i="47"/>
  <c r="J110" i="47"/>
  <c r="J109" i="47"/>
  <c r="J108" i="47"/>
  <c r="J107" i="47"/>
  <c r="J106" i="47"/>
  <c r="J105" i="47"/>
  <c r="J104" i="47"/>
  <c r="J103" i="47"/>
  <c r="J102" i="47"/>
  <c r="J101" i="47"/>
  <c r="J100" i="47"/>
  <c r="J99" i="47"/>
  <c r="J98" i="47"/>
  <c r="J97" i="47"/>
  <c r="J96" i="47"/>
  <c r="J95" i="47"/>
  <c r="J94" i="47"/>
  <c r="J93" i="47"/>
  <c r="J92" i="47"/>
  <c r="J91" i="47"/>
  <c r="J90" i="47"/>
  <c r="J89" i="47"/>
  <c r="J88" i="47"/>
  <c r="J87" i="47"/>
  <c r="J86" i="47"/>
  <c r="J85" i="47"/>
  <c r="J84" i="47"/>
  <c r="J83" i="47"/>
  <c r="J82" i="47"/>
  <c r="J81" i="47"/>
  <c r="J80" i="47"/>
  <c r="J79" i="47"/>
  <c r="J78" i="47"/>
  <c r="J77" i="47"/>
  <c r="J76" i="47"/>
  <c r="J75" i="47"/>
  <c r="J74" i="47"/>
  <c r="J73" i="47"/>
  <c r="J72" i="47"/>
  <c r="J71" i="47"/>
  <c r="J70" i="47"/>
  <c r="J69" i="47"/>
  <c r="J68" i="47"/>
  <c r="J67" i="47"/>
  <c r="J66" i="47"/>
  <c r="J65" i="47"/>
  <c r="J64" i="47"/>
  <c r="J63" i="47"/>
  <c r="J62" i="47"/>
  <c r="J61" i="47"/>
  <c r="J60" i="47"/>
  <c r="J59" i="47"/>
  <c r="J58" i="47"/>
  <c r="J57" i="47"/>
  <c r="J56" i="47"/>
  <c r="J55" i="47"/>
  <c r="J54" i="47"/>
  <c r="J53" i="47"/>
  <c r="J52" i="47"/>
  <c r="J51" i="47"/>
  <c r="J50" i="47"/>
  <c r="J49" i="47"/>
  <c r="J48" i="47"/>
  <c r="J47" i="47"/>
  <c r="J46" i="47"/>
  <c r="J45" i="47"/>
  <c r="J44" i="47"/>
  <c r="J43" i="47"/>
  <c r="J42" i="47"/>
  <c r="J41" i="47"/>
  <c r="J40" i="47"/>
  <c r="J39" i="47"/>
  <c r="J38" i="47"/>
  <c r="J37" i="47"/>
  <c r="J36" i="47"/>
  <c r="J35" i="47"/>
  <c r="J34" i="47"/>
  <c r="J33" i="47"/>
  <c r="J32" i="47"/>
  <c r="J31" i="47"/>
  <c r="J30" i="47"/>
  <c r="J29" i="47"/>
  <c r="J28" i="47"/>
  <c r="J27" i="47"/>
  <c r="J26" i="47"/>
  <c r="J25" i="47"/>
  <c r="J24" i="47"/>
  <c r="J23" i="47"/>
  <c r="J22" i="47"/>
  <c r="J21" i="47"/>
  <c r="O20" i="47"/>
  <c r="J20" i="47"/>
  <c r="O19" i="47"/>
  <c r="J19" i="47"/>
  <c r="O18" i="47"/>
  <c r="J18" i="47"/>
  <c r="O17" i="47"/>
  <c r="J17" i="47"/>
  <c r="O16" i="47"/>
  <c r="J16" i="47"/>
  <c r="O15" i="47"/>
  <c r="J15" i="47"/>
  <c r="O14" i="47"/>
  <c r="J14" i="47"/>
  <c r="O13" i="47"/>
  <c r="J13" i="47"/>
  <c r="O12" i="47"/>
  <c r="J12" i="47"/>
  <c r="O11" i="47"/>
  <c r="J11" i="47"/>
  <c r="O10" i="47"/>
  <c r="J10" i="47"/>
  <c r="O9" i="47"/>
  <c r="J9" i="47"/>
  <c r="O8" i="47"/>
  <c r="O7" i="47" s="1"/>
  <c r="H3" i="47" s="1"/>
  <c r="H4" i="47"/>
  <c r="J8" i="47"/>
  <c r="I7" i="47"/>
  <c r="H7" i="47"/>
  <c r="J7" i="47" s="1"/>
  <c r="H2" i="47"/>
  <c r="B1" i="47"/>
  <c r="J357" i="46"/>
  <c r="J356" i="46"/>
  <c r="J355" i="46"/>
  <c r="J354" i="46"/>
  <c r="J353" i="46"/>
  <c r="J352" i="46"/>
  <c r="J351" i="46"/>
  <c r="J350" i="46"/>
  <c r="J349" i="46"/>
  <c r="J348" i="46"/>
  <c r="J347" i="46"/>
  <c r="J346" i="46"/>
  <c r="J345" i="46"/>
  <c r="J344" i="46"/>
  <c r="J343" i="46"/>
  <c r="J342" i="46"/>
  <c r="J341" i="46"/>
  <c r="J340" i="46"/>
  <c r="J339" i="46"/>
  <c r="J338" i="46"/>
  <c r="J337" i="46"/>
  <c r="J336" i="46"/>
  <c r="J335" i="46"/>
  <c r="J334" i="46"/>
  <c r="J333" i="46"/>
  <c r="J332" i="46"/>
  <c r="J331" i="46"/>
  <c r="J330" i="46"/>
  <c r="J329" i="46"/>
  <c r="J328" i="46"/>
  <c r="J327" i="46"/>
  <c r="J326" i="46"/>
  <c r="J325" i="46"/>
  <c r="J324" i="46"/>
  <c r="J323" i="46"/>
  <c r="J322" i="46"/>
  <c r="J321" i="46"/>
  <c r="J320" i="46"/>
  <c r="J319" i="46"/>
  <c r="J318" i="46"/>
  <c r="J317" i="46"/>
  <c r="J316" i="46"/>
  <c r="J315" i="46"/>
  <c r="J314" i="46"/>
  <c r="J313" i="46"/>
  <c r="J312" i="46"/>
  <c r="J311" i="46"/>
  <c r="J310" i="46"/>
  <c r="J309" i="46"/>
  <c r="J308" i="46"/>
  <c r="J307" i="46"/>
  <c r="J306" i="46"/>
  <c r="J305" i="46"/>
  <c r="J304" i="46"/>
  <c r="J303" i="46"/>
  <c r="J302" i="46"/>
  <c r="J301" i="46"/>
  <c r="J300" i="46"/>
  <c r="J299" i="46"/>
  <c r="J298" i="46"/>
  <c r="J297" i="46"/>
  <c r="J296" i="46"/>
  <c r="J295" i="46"/>
  <c r="J294" i="46"/>
  <c r="J293" i="46"/>
  <c r="J292" i="46"/>
  <c r="J291" i="46"/>
  <c r="J290" i="46"/>
  <c r="J289" i="46"/>
  <c r="J288" i="46"/>
  <c r="J287" i="46"/>
  <c r="J286" i="46"/>
  <c r="J285" i="46"/>
  <c r="J284" i="46"/>
  <c r="J283" i="46"/>
  <c r="J282" i="46"/>
  <c r="J281" i="46"/>
  <c r="J280" i="46"/>
  <c r="J279" i="46"/>
  <c r="J278" i="46"/>
  <c r="J277" i="46"/>
  <c r="J276" i="46"/>
  <c r="J275" i="46"/>
  <c r="J274" i="46"/>
  <c r="J273" i="46"/>
  <c r="J272" i="46"/>
  <c r="J271" i="46"/>
  <c r="J270" i="46"/>
  <c r="J269" i="46"/>
  <c r="J268" i="46"/>
  <c r="J267" i="46"/>
  <c r="J266" i="46"/>
  <c r="J265" i="46"/>
  <c r="J264" i="46"/>
  <c r="J263" i="46"/>
  <c r="J262" i="46"/>
  <c r="J261" i="46"/>
  <c r="J260" i="46"/>
  <c r="J259" i="46"/>
  <c r="J258" i="46"/>
  <c r="J257" i="46"/>
  <c r="J256" i="46"/>
  <c r="J255" i="46"/>
  <c r="J254" i="46"/>
  <c r="J253" i="46"/>
  <c r="J252" i="46"/>
  <c r="J251" i="46"/>
  <c r="J250" i="46"/>
  <c r="J249" i="46"/>
  <c r="J248" i="46"/>
  <c r="J247" i="46"/>
  <c r="J246" i="46"/>
  <c r="J245" i="46"/>
  <c r="J244" i="46"/>
  <c r="J243" i="46"/>
  <c r="J242" i="46"/>
  <c r="J241" i="46"/>
  <c r="J240" i="46"/>
  <c r="J239" i="46"/>
  <c r="J238" i="46"/>
  <c r="J237" i="46"/>
  <c r="J236" i="46"/>
  <c r="J235" i="46"/>
  <c r="J234" i="46"/>
  <c r="J233" i="46"/>
  <c r="J232" i="46"/>
  <c r="J231" i="46"/>
  <c r="J230" i="46"/>
  <c r="J229" i="46"/>
  <c r="J228" i="46"/>
  <c r="J227" i="46"/>
  <c r="J226" i="46"/>
  <c r="J225" i="46"/>
  <c r="J224" i="46"/>
  <c r="J223" i="46"/>
  <c r="J222" i="46"/>
  <c r="J221" i="46"/>
  <c r="J220" i="46"/>
  <c r="J219" i="46"/>
  <c r="J218" i="46"/>
  <c r="J217" i="46"/>
  <c r="J216" i="46"/>
  <c r="J215" i="46"/>
  <c r="J214" i="46"/>
  <c r="J213" i="46"/>
  <c r="J212" i="46"/>
  <c r="J211" i="46"/>
  <c r="J210" i="46"/>
  <c r="J209" i="46"/>
  <c r="J208" i="46"/>
  <c r="J207" i="46"/>
  <c r="J206" i="46"/>
  <c r="J205" i="46"/>
  <c r="J204" i="46"/>
  <c r="J203" i="46"/>
  <c r="J202" i="46"/>
  <c r="J201" i="46"/>
  <c r="J200" i="46"/>
  <c r="J199" i="46"/>
  <c r="J198" i="46"/>
  <c r="J197" i="46"/>
  <c r="J196" i="46"/>
  <c r="J195" i="46"/>
  <c r="J194" i="46"/>
  <c r="J193" i="46"/>
  <c r="J192" i="46"/>
  <c r="J191" i="46"/>
  <c r="J190" i="46"/>
  <c r="J189" i="46"/>
  <c r="J188" i="46"/>
  <c r="J187" i="46"/>
  <c r="J186" i="46"/>
  <c r="J185" i="46"/>
  <c r="J184" i="46"/>
  <c r="J183" i="46"/>
  <c r="J182" i="46"/>
  <c r="J181" i="46"/>
  <c r="J180" i="46"/>
  <c r="J179" i="46"/>
  <c r="J178" i="46"/>
  <c r="J177" i="46"/>
  <c r="J176" i="46"/>
  <c r="J175" i="46"/>
  <c r="J174" i="46"/>
  <c r="J173" i="46"/>
  <c r="J172" i="46"/>
  <c r="J171" i="46"/>
  <c r="J170" i="46"/>
  <c r="J169" i="46"/>
  <c r="J168" i="46"/>
  <c r="J167" i="46"/>
  <c r="J166" i="46"/>
  <c r="J165" i="46"/>
  <c r="J164" i="46"/>
  <c r="J163" i="46"/>
  <c r="J162" i="46"/>
  <c r="J161" i="46"/>
  <c r="J160" i="46"/>
  <c r="J159" i="46"/>
  <c r="J158" i="46"/>
  <c r="J157" i="46"/>
  <c r="J156" i="46"/>
  <c r="J155" i="46"/>
  <c r="J154" i="46"/>
  <c r="J153" i="46"/>
  <c r="J152" i="46"/>
  <c r="J151" i="46"/>
  <c r="J150" i="46"/>
  <c r="J149" i="46"/>
  <c r="J148" i="46"/>
  <c r="J147" i="46"/>
  <c r="J146" i="46"/>
  <c r="J145" i="46"/>
  <c r="J144" i="46"/>
  <c r="J143" i="46"/>
  <c r="J142" i="46"/>
  <c r="J141" i="46"/>
  <c r="J140" i="46"/>
  <c r="J139" i="46"/>
  <c r="J138" i="46"/>
  <c r="J137" i="46"/>
  <c r="J136" i="46"/>
  <c r="J135" i="46"/>
  <c r="J134" i="46"/>
  <c r="J133" i="46"/>
  <c r="J132" i="46"/>
  <c r="J131" i="46"/>
  <c r="J130" i="46"/>
  <c r="J129" i="46"/>
  <c r="J128" i="46"/>
  <c r="J127" i="46"/>
  <c r="J126" i="46"/>
  <c r="J125" i="46"/>
  <c r="J124" i="46"/>
  <c r="J123" i="46"/>
  <c r="J122" i="46"/>
  <c r="J121" i="46"/>
  <c r="J120" i="46"/>
  <c r="J119" i="46"/>
  <c r="J118" i="46"/>
  <c r="J117" i="46"/>
  <c r="J116" i="46"/>
  <c r="J115" i="46"/>
  <c r="J114" i="46"/>
  <c r="J113" i="46"/>
  <c r="J112" i="46"/>
  <c r="J111" i="46"/>
  <c r="J110" i="46"/>
  <c r="J109" i="46"/>
  <c r="J108" i="46"/>
  <c r="J107" i="46"/>
  <c r="J106" i="46"/>
  <c r="J105" i="46"/>
  <c r="J104" i="46"/>
  <c r="J103" i="46"/>
  <c r="J102" i="46"/>
  <c r="J101" i="46"/>
  <c r="J100" i="46"/>
  <c r="J99" i="46"/>
  <c r="J98" i="46"/>
  <c r="J97" i="46"/>
  <c r="J96" i="46"/>
  <c r="J95" i="46"/>
  <c r="J94" i="46"/>
  <c r="J93" i="46"/>
  <c r="J92" i="46"/>
  <c r="J91" i="46"/>
  <c r="J90" i="46"/>
  <c r="J89" i="46"/>
  <c r="J88" i="46"/>
  <c r="J87" i="46"/>
  <c r="J86" i="46"/>
  <c r="J85" i="46"/>
  <c r="J84" i="46"/>
  <c r="J83" i="46"/>
  <c r="J82" i="46"/>
  <c r="J81" i="46"/>
  <c r="J80" i="46"/>
  <c r="J79" i="46"/>
  <c r="J78" i="46"/>
  <c r="J77" i="46"/>
  <c r="J76" i="46"/>
  <c r="J75" i="46"/>
  <c r="J74" i="46"/>
  <c r="J73" i="46"/>
  <c r="J72" i="46"/>
  <c r="J71" i="46"/>
  <c r="J70" i="46"/>
  <c r="J69" i="46"/>
  <c r="J68" i="46"/>
  <c r="J67" i="46"/>
  <c r="J66" i="46"/>
  <c r="J65" i="46"/>
  <c r="J64" i="46"/>
  <c r="J63" i="46"/>
  <c r="J62" i="46"/>
  <c r="J61" i="46"/>
  <c r="J60" i="46"/>
  <c r="J59" i="46"/>
  <c r="J58" i="46"/>
  <c r="J57" i="46"/>
  <c r="J56" i="46"/>
  <c r="J55" i="46"/>
  <c r="J54" i="46"/>
  <c r="J53" i="46"/>
  <c r="J52" i="46"/>
  <c r="J51" i="46"/>
  <c r="J50" i="46"/>
  <c r="J49" i="46"/>
  <c r="J48" i="46"/>
  <c r="J47" i="46"/>
  <c r="J46" i="46"/>
  <c r="J45" i="46"/>
  <c r="J44" i="46"/>
  <c r="J43" i="46"/>
  <c r="J42" i="46"/>
  <c r="J41" i="46"/>
  <c r="J40" i="46"/>
  <c r="J39" i="46"/>
  <c r="J38" i="46"/>
  <c r="J37" i="46"/>
  <c r="J36" i="46"/>
  <c r="J35" i="46"/>
  <c r="J34" i="46"/>
  <c r="J33" i="46"/>
  <c r="J32" i="46"/>
  <c r="J31" i="46"/>
  <c r="J30" i="46"/>
  <c r="J29" i="46"/>
  <c r="J28" i="46"/>
  <c r="J27" i="46"/>
  <c r="J26" i="46"/>
  <c r="J25" i="46"/>
  <c r="J24" i="46"/>
  <c r="J23" i="46"/>
  <c r="J22" i="46"/>
  <c r="J21" i="46"/>
  <c r="J20" i="46"/>
  <c r="J19" i="46"/>
  <c r="J18" i="46"/>
  <c r="J17" i="46"/>
  <c r="J16" i="46"/>
  <c r="M15" i="46"/>
  <c r="J15" i="46"/>
  <c r="M14" i="46"/>
  <c r="J14" i="46"/>
  <c r="M13" i="46"/>
  <c r="J13" i="46"/>
  <c r="M12" i="46"/>
  <c r="J12" i="46"/>
  <c r="M11" i="46"/>
  <c r="J11" i="46"/>
  <c r="J10" i="46"/>
  <c r="M7" i="46"/>
  <c r="H3" i="46" s="1"/>
  <c r="H4" i="46" s="1"/>
  <c r="J9" i="46"/>
  <c r="J8" i="46"/>
  <c r="L7" i="46"/>
  <c r="K7" i="46"/>
  <c r="I7" i="46"/>
  <c r="H7" i="46"/>
  <c r="J7" i="46" s="1"/>
  <c r="H2" i="46"/>
  <c r="B1" i="46"/>
  <c r="J19" i="44"/>
  <c r="J18" i="44"/>
  <c r="J17" i="44"/>
  <c r="J16" i="44"/>
  <c r="J15" i="44"/>
  <c r="J14" i="44"/>
  <c r="J13" i="44"/>
  <c r="J12" i="44"/>
  <c r="J11" i="44"/>
  <c r="J10" i="44"/>
  <c r="I9" i="44"/>
  <c r="H9" i="44"/>
  <c r="J9" i="44"/>
  <c r="H6" i="44"/>
  <c r="J32" i="43"/>
  <c r="J31" i="43"/>
  <c r="J30" i="43"/>
  <c r="J29" i="43"/>
  <c r="J28" i="43"/>
  <c r="J27" i="43"/>
  <c r="J26" i="43"/>
  <c r="J25" i="43"/>
  <c r="J24" i="43"/>
  <c r="J23" i="43"/>
  <c r="J22" i="43"/>
  <c r="J21" i="43"/>
  <c r="J20" i="43"/>
  <c r="J19" i="43"/>
  <c r="J18" i="43"/>
  <c r="J17" i="43"/>
  <c r="J16" i="43"/>
  <c r="J15" i="43"/>
  <c r="J14" i="43"/>
  <c r="J13" i="43"/>
  <c r="J12" i="43"/>
  <c r="J11" i="43"/>
  <c r="J10" i="43"/>
  <c r="J9" i="43"/>
  <c r="I8" i="43"/>
  <c r="H8" i="43"/>
  <c r="J8" i="43" s="1"/>
  <c r="H5" i="43"/>
  <c r="O23" i="42"/>
  <c r="J23" i="42"/>
  <c r="O22" i="42"/>
  <c r="J22" i="42"/>
  <c r="O21" i="42"/>
  <c r="J21" i="42"/>
  <c r="O20" i="42"/>
  <c r="J20" i="42"/>
  <c r="O19" i="42"/>
  <c r="J19" i="42"/>
  <c r="O18" i="42"/>
  <c r="J18" i="42"/>
  <c r="O17" i="42"/>
  <c r="J17" i="42"/>
  <c r="O16" i="42"/>
  <c r="J16" i="42"/>
  <c r="O15" i="42"/>
  <c r="J15" i="42"/>
  <c r="O14" i="42"/>
  <c r="J14" i="42"/>
  <c r="O13" i="42"/>
  <c r="O12" i="42" s="1"/>
  <c r="J13" i="42"/>
  <c r="I12" i="42"/>
  <c r="H12" i="42"/>
  <c r="J12" i="42"/>
  <c r="J19" i="41"/>
  <c r="J18" i="41"/>
  <c r="J17" i="41"/>
  <c r="J16" i="41"/>
  <c r="M15" i="41"/>
  <c r="J15" i="41"/>
  <c r="M14" i="41"/>
  <c r="J14" i="41"/>
  <c r="M13" i="41"/>
  <c r="J13" i="41"/>
  <c r="M12" i="41"/>
  <c r="J12" i="41"/>
  <c r="M11" i="41"/>
  <c r="J11" i="41"/>
  <c r="M10" i="41"/>
  <c r="J10" i="41"/>
  <c r="M9" i="41"/>
  <c r="M7" i="41" s="1"/>
  <c r="J9" i="41"/>
  <c r="M8" i="41"/>
  <c r="J8" i="41"/>
  <c r="L7" i="41"/>
  <c r="K7" i="41"/>
  <c r="I7" i="41"/>
  <c r="H7" i="41"/>
  <c r="J7" i="41" s="1"/>
  <c r="G2" i="41"/>
  <c r="G3" i="41"/>
  <c r="J7" i="82"/>
  <c r="J65" i="39"/>
  <c r="J64" i="39"/>
  <c r="J63" i="39"/>
  <c r="J62" i="39"/>
  <c r="J61" i="39"/>
  <c r="J60" i="39"/>
  <c r="J59" i="39"/>
  <c r="J58" i="39"/>
  <c r="J57" i="39"/>
  <c r="J56" i="39"/>
  <c r="J55" i="39"/>
  <c r="J54" i="39"/>
  <c r="J53" i="39"/>
  <c r="J52" i="39"/>
  <c r="J51" i="39"/>
  <c r="J50" i="39"/>
  <c r="J49" i="39"/>
  <c r="J48" i="39"/>
  <c r="J47" i="39"/>
  <c r="J46" i="39"/>
  <c r="J45" i="39"/>
  <c r="J44" i="39"/>
  <c r="J43" i="39"/>
  <c r="J42" i="39"/>
  <c r="J41" i="39"/>
  <c r="J40" i="39"/>
  <c r="J39" i="39"/>
  <c r="J38" i="39"/>
  <c r="J37" i="39"/>
  <c r="J36" i="39"/>
  <c r="J35" i="39"/>
  <c r="J34" i="39"/>
  <c r="J33" i="39"/>
  <c r="J32" i="39"/>
  <c r="J31" i="39"/>
  <c r="J30" i="39"/>
  <c r="J29" i="39"/>
  <c r="J28" i="39"/>
  <c r="J27" i="39"/>
  <c r="J26" i="39"/>
  <c r="J25" i="39"/>
  <c r="J24" i="39"/>
  <c r="J23" i="39"/>
  <c r="J22" i="39"/>
  <c r="J21" i="39"/>
  <c r="J20" i="39"/>
  <c r="J19" i="39"/>
  <c r="J18" i="39"/>
  <c r="J17" i="39"/>
  <c r="J16" i="39"/>
  <c r="J15" i="39"/>
  <c r="J14" i="39"/>
  <c r="J13" i="39"/>
  <c r="J12" i="39"/>
  <c r="J11" i="39"/>
  <c r="J10" i="39"/>
  <c r="J9" i="39"/>
  <c r="J8" i="39"/>
  <c r="J7" i="39"/>
  <c r="J6" i="39"/>
  <c r="I5" i="39"/>
  <c r="H5" i="39"/>
  <c r="J5" i="39" s="1"/>
  <c r="H2" i="39"/>
  <c r="B1" i="39"/>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30" i="38"/>
  <c r="J29" i="38"/>
  <c r="J28" i="38"/>
  <c r="J27" i="38"/>
  <c r="J26" i="38"/>
  <c r="J25" i="38"/>
  <c r="J24" i="38"/>
  <c r="J23" i="38"/>
  <c r="J22" i="38"/>
  <c r="J21" i="38"/>
  <c r="J20" i="38"/>
  <c r="J19" i="38"/>
  <c r="J18" i="38"/>
  <c r="J17" i="38"/>
  <c r="J16" i="38"/>
  <c r="J15" i="38"/>
  <c r="J14" i="38"/>
  <c r="J13" i="38"/>
  <c r="J12" i="38"/>
  <c r="J11" i="38"/>
  <c r="J10" i="38"/>
  <c r="J9" i="38"/>
  <c r="J8" i="38"/>
  <c r="J7" i="38"/>
  <c r="J6" i="38"/>
  <c r="I5" i="38"/>
  <c r="J5" i="38" s="1"/>
  <c r="H5" i="38"/>
  <c r="H2" i="38"/>
  <c r="B1" i="38"/>
  <c r="J357" i="37"/>
  <c r="J356" i="37"/>
  <c r="J355" i="37"/>
  <c r="J354" i="37"/>
  <c r="J353" i="37"/>
  <c r="J352" i="37"/>
  <c r="J351" i="37"/>
  <c r="J350" i="37"/>
  <c r="J349" i="37"/>
  <c r="J348" i="37"/>
  <c r="J347" i="37"/>
  <c r="J346" i="37"/>
  <c r="J345" i="37"/>
  <c r="J344" i="37"/>
  <c r="J343" i="37"/>
  <c r="J342" i="37"/>
  <c r="J341" i="37"/>
  <c r="J340" i="37"/>
  <c r="J339" i="37"/>
  <c r="J338" i="37"/>
  <c r="J337" i="37"/>
  <c r="J336" i="37"/>
  <c r="J335" i="37"/>
  <c r="J334" i="37"/>
  <c r="J333" i="37"/>
  <c r="J332" i="37"/>
  <c r="J331" i="37"/>
  <c r="J330" i="37"/>
  <c r="J329" i="37"/>
  <c r="J328" i="37"/>
  <c r="J327" i="37"/>
  <c r="J326" i="37"/>
  <c r="J325" i="37"/>
  <c r="J324" i="37"/>
  <c r="J323" i="37"/>
  <c r="J322" i="37"/>
  <c r="J321" i="37"/>
  <c r="J320" i="37"/>
  <c r="J319" i="37"/>
  <c r="J318" i="37"/>
  <c r="J317" i="37"/>
  <c r="J316" i="37"/>
  <c r="J315" i="37"/>
  <c r="J314" i="37"/>
  <c r="J313" i="37"/>
  <c r="J312" i="37"/>
  <c r="J311" i="37"/>
  <c r="J310" i="37"/>
  <c r="J309" i="37"/>
  <c r="J308" i="37"/>
  <c r="J307" i="37"/>
  <c r="J306" i="37"/>
  <c r="J305" i="37"/>
  <c r="J304" i="37"/>
  <c r="J303" i="37"/>
  <c r="J302" i="37"/>
  <c r="J301" i="37"/>
  <c r="J300" i="37"/>
  <c r="J299" i="37"/>
  <c r="J298" i="37"/>
  <c r="J297" i="37"/>
  <c r="J296" i="37"/>
  <c r="J295" i="37"/>
  <c r="J294" i="37"/>
  <c r="J293" i="37"/>
  <c r="J292" i="37"/>
  <c r="J291" i="37"/>
  <c r="J290" i="37"/>
  <c r="J289" i="37"/>
  <c r="J288" i="37"/>
  <c r="J287" i="37"/>
  <c r="J286" i="37"/>
  <c r="J285" i="37"/>
  <c r="J284" i="37"/>
  <c r="J283" i="37"/>
  <c r="J282" i="37"/>
  <c r="J281" i="37"/>
  <c r="J280" i="37"/>
  <c r="J279" i="37"/>
  <c r="J278" i="37"/>
  <c r="J277" i="37"/>
  <c r="J276" i="37"/>
  <c r="J275" i="37"/>
  <c r="J274" i="37"/>
  <c r="J273" i="37"/>
  <c r="J272" i="37"/>
  <c r="J271" i="37"/>
  <c r="J270" i="37"/>
  <c r="J269" i="37"/>
  <c r="J268" i="37"/>
  <c r="J267" i="37"/>
  <c r="J266" i="37"/>
  <c r="J265" i="37"/>
  <c r="J264" i="37"/>
  <c r="J263" i="37"/>
  <c r="J262" i="37"/>
  <c r="J261" i="37"/>
  <c r="J260" i="37"/>
  <c r="J259" i="37"/>
  <c r="J258" i="37"/>
  <c r="J257" i="37"/>
  <c r="J256" i="37"/>
  <c r="J255" i="37"/>
  <c r="J254" i="37"/>
  <c r="J253" i="37"/>
  <c r="J252" i="37"/>
  <c r="J251" i="37"/>
  <c r="J250" i="37"/>
  <c r="J249" i="37"/>
  <c r="J248" i="37"/>
  <c r="J247" i="37"/>
  <c r="J246" i="37"/>
  <c r="J245" i="37"/>
  <c r="J244" i="37"/>
  <c r="J243" i="37"/>
  <c r="J242" i="37"/>
  <c r="J241" i="37"/>
  <c r="J240" i="37"/>
  <c r="J239" i="37"/>
  <c r="J238" i="37"/>
  <c r="J237" i="37"/>
  <c r="J236" i="37"/>
  <c r="J235" i="37"/>
  <c r="J234" i="37"/>
  <c r="J233" i="37"/>
  <c r="J232" i="37"/>
  <c r="J231" i="37"/>
  <c r="J230" i="37"/>
  <c r="J229" i="37"/>
  <c r="J228" i="37"/>
  <c r="J227" i="37"/>
  <c r="J226" i="37"/>
  <c r="J225" i="37"/>
  <c r="J224" i="37"/>
  <c r="J223" i="37"/>
  <c r="J222" i="37"/>
  <c r="J221" i="37"/>
  <c r="J220" i="37"/>
  <c r="J219" i="37"/>
  <c r="J218" i="37"/>
  <c r="J217" i="37"/>
  <c r="J216" i="37"/>
  <c r="J215" i="37"/>
  <c r="J214" i="37"/>
  <c r="J213" i="37"/>
  <c r="J212" i="37"/>
  <c r="J211" i="37"/>
  <c r="J210" i="37"/>
  <c r="J209" i="37"/>
  <c r="J208" i="37"/>
  <c r="J207" i="37"/>
  <c r="J206" i="37"/>
  <c r="J205" i="37"/>
  <c r="J204" i="37"/>
  <c r="J203" i="37"/>
  <c r="J202" i="37"/>
  <c r="J201" i="37"/>
  <c r="J200" i="37"/>
  <c r="J199" i="37"/>
  <c r="J198" i="37"/>
  <c r="J197" i="37"/>
  <c r="J196" i="37"/>
  <c r="J195" i="37"/>
  <c r="J194" i="37"/>
  <c r="J193" i="37"/>
  <c r="J192" i="37"/>
  <c r="J191" i="37"/>
  <c r="J190" i="37"/>
  <c r="J189" i="37"/>
  <c r="J188" i="37"/>
  <c r="J187" i="37"/>
  <c r="J186" i="37"/>
  <c r="J185" i="37"/>
  <c r="J184" i="37"/>
  <c r="J183" i="37"/>
  <c r="J182" i="37"/>
  <c r="J181" i="37"/>
  <c r="J180" i="37"/>
  <c r="J179" i="37"/>
  <c r="J178" i="37"/>
  <c r="J177" i="37"/>
  <c r="J176" i="37"/>
  <c r="J175" i="37"/>
  <c r="J174" i="37"/>
  <c r="J173" i="37"/>
  <c r="J172" i="37"/>
  <c r="J171" i="37"/>
  <c r="J170" i="37"/>
  <c r="J169" i="37"/>
  <c r="J168" i="37"/>
  <c r="J167" i="37"/>
  <c r="J166" i="37"/>
  <c r="J165" i="37"/>
  <c r="J164" i="37"/>
  <c r="J163" i="37"/>
  <c r="J162" i="37"/>
  <c r="J161" i="37"/>
  <c r="J160" i="37"/>
  <c r="J159" i="37"/>
  <c r="J158" i="37"/>
  <c r="J157" i="37"/>
  <c r="J156" i="37"/>
  <c r="J155" i="37"/>
  <c r="J154" i="37"/>
  <c r="J153" i="37"/>
  <c r="J152" i="37"/>
  <c r="J151" i="37"/>
  <c r="J150" i="37"/>
  <c r="J149" i="37"/>
  <c r="J148" i="37"/>
  <c r="J147" i="37"/>
  <c r="J146" i="37"/>
  <c r="J145" i="37"/>
  <c r="J144" i="37"/>
  <c r="J143" i="37"/>
  <c r="J142" i="37"/>
  <c r="J141" i="37"/>
  <c r="J140" i="37"/>
  <c r="J139" i="37"/>
  <c r="J138" i="37"/>
  <c r="J137" i="37"/>
  <c r="J136" i="37"/>
  <c r="J135" i="37"/>
  <c r="J134" i="37"/>
  <c r="J133" i="37"/>
  <c r="J132" i="37"/>
  <c r="J131" i="37"/>
  <c r="J130" i="37"/>
  <c r="J129" i="37"/>
  <c r="J128" i="37"/>
  <c r="J127" i="37"/>
  <c r="J126" i="37"/>
  <c r="J125" i="37"/>
  <c r="J124" i="37"/>
  <c r="J123" i="37"/>
  <c r="J122" i="37"/>
  <c r="J121" i="37"/>
  <c r="J120" i="37"/>
  <c r="J119" i="37"/>
  <c r="J118" i="37"/>
  <c r="J117" i="37"/>
  <c r="J116" i="37"/>
  <c r="J115" i="37"/>
  <c r="J114" i="37"/>
  <c r="J113" i="37"/>
  <c r="J112" i="37"/>
  <c r="J111" i="37"/>
  <c r="J110" i="37"/>
  <c r="J109" i="37"/>
  <c r="J108" i="37"/>
  <c r="J107" i="37"/>
  <c r="J106" i="37"/>
  <c r="J105" i="37"/>
  <c r="J104" i="37"/>
  <c r="J103" i="37"/>
  <c r="J102" i="37"/>
  <c r="J101" i="37"/>
  <c r="J100" i="37"/>
  <c r="J99" i="37"/>
  <c r="J98" i="37"/>
  <c r="J97" i="37"/>
  <c r="J96" i="37"/>
  <c r="J95" i="37"/>
  <c r="J94" i="37"/>
  <c r="J93" i="37"/>
  <c r="J92" i="37"/>
  <c r="J91" i="37"/>
  <c r="J90" i="37"/>
  <c r="J89" i="37"/>
  <c r="J88" i="37"/>
  <c r="J87" i="37"/>
  <c r="J86" i="37"/>
  <c r="J85" i="37"/>
  <c r="J84" i="37"/>
  <c r="J83" i="37"/>
  <c r="J82" i="37"/>
  <c r="J81" i="37"/>
  <c r="J80" i="37"/>
  <c r="J79" i="37"/>
  <c r="J78" i="37"/>
  <c r="J77" i="37"/>
  <c r="J76" i="37"/>
  <c r="J75" i="37"/>
  <c r="J74" i="37"/>
  <c r="J73" i="37"/>
  <c r="J72" i="37"/>
  <c r="J71" i="37"/>
  <c r="J70" i="37"/>
  <c r="J69" i="37"/>
  <c r="J68" i="37"/>
  <c r="J67" i="37"/>
  <c r="J66" i="37"/>
  <c r="J65" i="37"/>
  <c r="J64" i="37"/>
  <c r="J63" i="37"/>
  <c r="J62" i="37"/>
  <c r="J61" i="37"/>
  <c r="J60" i="37"/>
  <c r="J59" i="37"/>
  <c r="J58" i="37"/>
  <c r="J57" i="37"/>
  <c r="J56" i="37"/>
  <c r="J55" i="37"/>
  <c r="J54" i="37"/>
  <c r="J53" i="37"/>
  <c r="J52" i="37"/>
  <c r="J51" i="37"/>
  <c r="J50" i="37"/>
  <c r="J49" i="37"/>
  <c r="J48" i="37"/>
  <c r="J47" i="37"/>
  <c r="J46" i="37"/>
  <c r="J45" i="37"/>
  <c r="J44" i="37"/>
  <c r="J43" i="37"/>
  <c r="J42" i="37"/>
  <c r="J41" i="37"/>
  <c r="J40" i="37"/>
  <c r="J39" i="37"/>
  <c r="J38" i="37"/>
  <c r="J37" i="37"/>
  <c r="J36" i="37"/>
  <c r="J35" i="37"/>
  <c r="J34" i="37"/>
  <c r="J33" i="37"/>
  <c r="J32" i="37"/>
  <c r="J31" i="37"/>
  <c r="J30" i="37"/>
  <c r="J29" i="37"/>
  <c r="J28" i="37"/>
  <c r="J27" i="37"/>
  <c r="J26" i="37"/>
  <c r="J25" i="37"/>
  <c r="J24" i="37"/>
  <c r="J23" i="37"/>
  <c r="J22" i="37"/>
  <c r="J21" i="37"/>
  <c r="O20" i="37"/>
  <c r="J20" i="37"/>
  <c r="O19" i="37"/>
  <c r="J19" i="37"/>
  <c r="O18" i="37"/>
  <c r="J18" i="37"/>
  <c r="O17" i="37"/>
  <c r="J17" i="37"/>
  <c r="O16" i="37"/>
  <c r="J16" i="37"/>
  <c r="O15" i="37"/>
  <c r="J15" i="37"/>
  <c r="O14" i="37"/>
  <c r="J14" i="37"/>
  <c r="O13" i="37"/>
  <c r="J13" i="37"/>
  <c r="O12" i="37"/>
  <c r="J12" i="37"/>
  <c r="O11" i="37"/>
  <c r="J11" i="37"/>
  <c r="O10" i="37"/>
  <c r="J10" i="37"/>
  <c r="O9" i="37"/>
  <c r="O7" i="37" s="1"/>
  <c r="H3" i="37" s="1"/>
  <c r="H4" i="37" s="1"/>
  <c r="J9" i="37"/>
  <c r="O8" i="37"/>
  <c r="J8" i="37"/>
  <c r="I7" i="37"/>
  <c r="H7" i="37"/>
  <c r="J7" i="37"/>
  <c r="H2" i="37"/>
  <c r="B1" i="37"/>
  <c r="J357" i="36"/>
  <c r="J356" i="36"/>
  <c r="J355" i="36"/>
  <c r="J354" i="36"/>
  <c r="J353" i="36"/>
  <c r="J352" i="36"/>
  <c r="J351" i="36"/>
  <c r="J350" i="36"/>
  <c r="J349" i="36"/>
  <c r="J348" i="36"/>
  <c r="J347" i="36"/>
  <c r="J346" i="36"/>
  <c r="J345" i="36"/>
  <c r="J344" i="36"/>
  <c r="J343" i="36"/>
  <c r="J342" i="36"/>
  <c r="J341" i="36"/>
  <c r="J340" i="36"/>
  <c r="J339" i="36"/>
  <c r="J338" i="36"/>
  <c r="J337" i="36"/>
  <c r="J336" i="36"/>
  <c r="J335" i="36"/>
  <c r="J334" i="36"/>
  <c r="J333" i="36"/>
  <c r="J332" i="36"/>
  <c r="J331" i="36"/>
  <c r="J330" i="36"/>
  <c r="J329" i="36"/>
  <c r="J328" i="36"/>
  <c r="J327" i="36"/>
  <c r="J326" i="36"/>
  <c r="J325" i="36"/>
  <c r="J324" i="36"/>
  <c r="J323" i="36"/>
  <c r="J322" i="36"/>
  <c r="J321" i="36"/>
  <c r="J320" i="36"/>
  <c r="J319" i="36"/>
  <c r="J318" i="36"/>
  <c r="J317" i="36"/>
  <c r="J316" i="36"/>
  <c r="J315" i="36"/>
  <c r="J314" i="36"/>
  <c r="J313" i="36"/>
  <c r="J312" i="36"/>
  <c r="J311" i="36"/>
  <c r="J310" i="36"/>
  <c r="J309" i="36"/>
  <c r="J308" i="36"/>
  <c r="J307" i="36"/>
  <c r="J306" i="36"/>
  <c r="J305" i="36"/>
  <c r="J304" i="36"/>
  <c r="J303" i="36"/>
  <c r="J302" i="36"/>
  <c r="J301" i="36"/>
  <c r="J300" i="36"/>
  <c r="J299" i="36"/>
  <c r="J298" i="36"/>
  <c r="J297" i="36"/>
  <c r="J296" i="36"/>
  <c r="J295" i="36"/>
  <c r="J294" i="36"/>
  <c r="J293" i="36"/>
  <c r="J292" i="36"/>
  <c r="J291" i="36"/>
  <c r="J290" i="36"/>
  <c r="J289" i="36"/>
  <c r="J288" i="36"/>
  <c r="J287" i="36"/>
  <c r="J286" i="36"/>
  <c r="J285" i="36"/>
  <c r="J284" i="36"/>
  <c r="J283" i="36"/>
  <c r="J282" i="36"/>
  <c r="J281" i="36"/>
  <c r="J280" i="36"/>
  <c r="J279" i="36"/>
  <c r="J278" i="36"/>
  <c r="J277" i="36"/>
  <c r="J276" i="36"/>
  <c r="J275" i="36"/>
  <c r="J274" i="36"/>
  <c r="J273" i="36"/>
  <c r="J272" i="36"/>
  <c r="J271" i="36"/>
  <c r="J270" i="36"/>
  <c r="J269" i="36"/>
  <c r="J268" i="36"/>
  <c r="J267" i="36"/>
  <c r="J266" i="36"/>
  <c r="J265" i="36"/>
  <c r="J264" i="36"/>
  <c r="J263" i="36"/>
  <c r="J262" i="36"/>
  <c r="J261" i="36"/>
  <c r="J260" i="36"/>
  <c r="J259" i="36"/>
  <c r="J258" i="36"/>
  <c r="J257" i="36"/>
  <c r="J256" i="36"/>
  <c r="J255" i="36"/>
  <c r="J254" i="36"/>
  <c r="J253" i="36"/>
  <c r="J252" i="36"/>
  <c r="J251" i="36"/>
  <c r="J250" i="36"/>
  <c r="J249" i="36"/>
  <c r="J248" i="36"/>
  <c r="J247" i="36"/>
  <c r="J246" i="36"/>
  <c r="J245" i="36"/>
  <c r="J244" i="36"/>
  <c r="J243" i="36"/>
  <c r="J242" i="36"/>
  <c r="J241" i="36"/>
  <c r="J240" i="36"/>
  <c r="J239" i="36"/>
  <c r="J238" i="36"/>
  <c r="J237" i="36"/>
  <c r="J236" i="36"/>
  <c r="J235" i="36"/>
  <c r="J234" i="36"/>
  <c r="J233" i="36"/>
  <c r="J232" i="36"/>
  <c r="J231" i="36"/>
  <c r="J230" i="36"/>
  <c r="J229" i="36"/>
  <c r="J228" i="36"/>
  <c r="J227" i="36"/>
  <c r="J226" i="36"/>
  <c r="J225" i="36"/>
  <c r="J224" i="36"/>
  <c r="J223" i="36"/>
  <c r="J222" i="36"/>
  <c r="J221" i="36"/>
  <c r="J220" i="36"/>
  <c r="J219" i="36"/>
  <c r="J218" i="36"/>
  <c r="J217" i="36"/>
  <c r="J216" i="36"/>
  <c r="J215" i="36"/>
  <c r="J214" i="36"/>
  <c r="J213" i="36"/>
  <c r="J212" i="36"/>
  <c r="J211" i="36"/>
  <c r="J210" i="36"/>
  <c r="J209" i="36"/>
  <c r="J208" i="36"/>
  <c r="J207" i="36"/>
  <c r="J206" i="36"/>
  <c r="J205" i="36"/>
  <c r="J204" i="36"/>
  <c r="J203" i="36"/>
  <c r="J202" i="36"/>
  <c r="J201" i="36"/>
  <c r="J200" i="36"/>
  <c r="J199" i="36"/>
  <c r="J198" i="36"/>
  <c r="J197" i="36"/>
  <c r="J196" i="36"/>
  <c r="J195" i="36"/>
  <c r="J194" i="36"/>
  <c r="J193" i="36"/>
  <c r="J192" i="36"/>
  <c r="J191" i="36"/>
  <c r="J190" i="36"/>
  <c r="J189" i="36"/>
  <c r="J188" i="36"/>
  <c r="J187" i="36"/>
  <c r="J186" i="36"/>
  <c r="J185" i="36"/>
  <c r="J184" i="36"/>
  <c r="J183" i="36"/>
  <c r="J182" i="36"/>
  <c r="J181" i="36"/>
  <c r="J180" i="36"/>
  <c r="J179" i="36"/>
  <c r="J178" i="36"/>
  <c r="J177" i="36"/>
  <c r="J176" i="36"/>
  <c r="J175" i="36"/>
  <c r="J174" i="36"/>
  <c r="J173" i="36"/>
  <c r="J172" i="36"/>
  <c r="J171" i="36"/>
  <c r="J170" i="36"/>
  <c r="J169" i="36"/>
  <c r="J168" i="36"/>
  <c r="J167" i="36"/>
  <c r="J166" i="36"/>
  <c r="J165" i="36"/>
  <c r="J164" i="36"/>
  <c r="J163" i="36"/>
  <c r="J162" i="36"/>
  <c r="J161" i="36"/>
  <c r="J160" i="36"/>
  <c r="J159" i="36"/>
  <c r="J158" i="36"/>
  <c r="J157" i="36"/>
  <c r="J156" i="36"/>
  <c r="J155" i="36"/>
  <c r="J154" i="36"/>
  <c r="J153" i="36"/>
  <c r="J152" i="36"/>
  <c r="J151" i="36"/>
  <c r="J150" i="36"/>
  <c r="J149" i="36"/>
  <c r="J148" i="36"/>
  <c r="J147" i="36"/>
  <c r="J146" i="36"/>
  <c r="J145" i="36"/>
  <c r="J144" i="36"/>
  <c r="J143" i="36"/>
  <c r="J142" i="36"/>
  <c r="J141" i="36"/>
  <c r="J140" i="36"/>
  <c r="J139" i="36"/>
  <c r="J138" i="36"/>
  <c r="J137" i="36"/>
  <c r="J136" i="36"/>
  <c r="J135" i="36"/>
  <c r="J134" i="36"/>
  <c r="J133" i="36"/>
  <c r="J132" i="36"/>
  <c r="J131" i="36"/>
  <c r="J130" i="36"/>
  <c r="J129" i="36"/>
  <c r="J128" i="36"/>
  <c r="J127" i="36"/>
  <c r="J126" i="36"/>
  <c r="J125" i="36"/>
  <c r="J124" i="36"/>
  <c r="J123" i="36"/>
  <c r="J122" i="36"/>
  <c r="J121" i="36"/>
  <c r="J120" i="36"/>
  <c r="J119" i="36"/>
  <c r="J118" i="36"/>
  <c r="J117" i="36"/>
  <c r="J116" i="36"/>
  <c r="J115" i="36"/>
  <c r="J114" i="36"/>
  <c r="J113" i="36"/>
  <c r="J112" i="36"/>
  <c r="J111" i="36"/>
  <c r="J110" i="36"/>
  <c r="J109" i="36"/>
  <c r="J108" i="36"/>
  <c r="J107" i="36"/>
  <c r="J106" i="36"/>
  <c r="J105" i="36"/>
  <c r="J104" i="36"/>
  <c r="J103" i="36"/>
  <c r="J102" i="36"/>
  <c r="J101" i="36"/>
  <c r="J100" i="36"/>
  <c r="J99" i="36"/>
  <c r="J98" i="36"/>
  <c r="J97" i="36"/>
  <c r="J96" i="36"/>
  <c r="J95" i="36"/>
  <c r="J94" i="36"/>
  <c r="J93" i="36"/>
  <c r="J92" i="36"/>
  <c r="J91" i="36"/>
  <c r="J90" i="36"/>
  <c r="J89" i="36"/>
  <c r="J88" i="36"/>
  <c r="J87" i="36"/>
  <c r="J86" i="36"/>
  <c r="J85" i="36"/>
  <c r="J84" i="36"/>
  <c r="J83" i="36"/>
  <c r="J82" i="36"/>
  <c r="J81" i="36"/>
  <c r="J80" i="36"/>
  <c r="J79" i="36"/>
  <c r="J78" i="36"/>
  <c r="J77" i="36"/>
  <c r="J76" i="36"/>
  <c r="J75" i="36"/>
  <c r="J74" i="36"/>
  <c r="J73" i="36"/>
  <c r="J72" i="36"/>
  <c r="J71" i="36"/>
  <c r="J70" i="36"/>
  <c r="J69" i="36"/>
  <c r="J68" i="36"/>
  <c r="J67" i="36"/>
  <c r="J66" i="36"/>
  <c r="J65" i="36"/>
  <c r="J64" i="36"/>
  <c r="J63" i="36"/>
  <c r="J62" i="36"/>
  <c r="J61" i="36"/>
  <c r="J60" i="36"/>
  <c r="J59" i="36"/>
  <c r="J58" i="36"/>
  <c r="J57" i="36"/>
  <c r="J56" i="36"/>
  <c r="J55" i="36"/>
  <c r="J54" i="36"/>
  <c r="J53" i="36"/>
  <c r="J52" i="36"/>
  <c r="J51" i="36"/>
  <c r="J50" i="36"/>
  <c r="J49" i="36"/>
  <c r="J48" i="36"/>
  <c r="J47" i="36"/>
  <c r="J46" i="36"/>
  <c r="J45" i="36"/>
  <c r="J44" i="36"/>
  <c r="J43" i="36"/>
  <c r="J42" i="36"/>
  <c r="J41" i="36"/>
  <c r="J40" i="36"/>
  <c r="J39" i="36"/>
  <c r="J38" i="36"/>
  <c r="J37" i="36"/>
  <c r="J36" i="36"/>
  <c r="J35" i="36"/>
  <c r="J34" i="36"/>
  <c r="J33" i="36"/>
  <c r="J32" i="36"/>
  <c r="J31" i="36"/>
  <c r="J30" i="36"/>
  <c r="J29" i="36"/>
  <c r="J28" i="36"/>
  <c r="J27" i="36"/>
  <c r="J26" i="36"/>
  <c r="J25" i="36"/>
  <c r="J24" i="36"/>
  <c r="J23" i="36"/>
  <c r="J22" i="36"/>
  <c r="J21" i="36"/>
  <c r="J20" i="36"/>
  <c r="J19" i="36"/>
  <c r="J18" i="36"/>
  <c r="J17" i="36"/>
  <c r="J16" i="36"/>
  <c r="M15" i="36"/>
  <c r="J15" i="36"/>
  <c r="M14" i="36"/>
  <c r="J14" i="36"/>
  <c r="M13" i="36"/>
  <c r="J13" i="36"/>
  <c r="M12" i="36"/>
  <c r="J12" i="36"/>
  <c r="M11" i="36"/>
  <c r="J11" i="36"/>
  <c r="M10" i="36"/>
  <c r="J10" i="36"/>
  <c r="M9" i="36"/>
  <c r="J9" i="36"/>
  <c r="M8" i="36"/>
  <c r="M7" i="36" s="1"/>
  <c r="H3" i="36" s="1"/>
  <c r="H4" i="36" s="1"/>
  <c r="J8" i="36"/>
  <c r="L7" i="36"/>
  <c r="K7" i="36"/>
  <c r="I7" i="36"/>
  <c r="H7" i="36"/>
  <c r="J7" i="36"/>
  <c r="H2" i="36"/>
  <c r="B1" i="36"/>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I5" i="33"/>
  <c r="H5" i="33"/>
  <c r="J5" i="33" s="1"/>
  <c r="H2" i="33"/>
  <c r="B1" i="33"/>
  <c r="J65" i="32"/>
  <c r="J64" i="32"/>
  <c r="J63" i="32"/>
  <c r="J62" i="32"/>
  <c r="J61" i="32"/>
  <c r="J60" i="32"/>
  <c r="J59" i="32"/>
  <c r="J58" i="32"/>
  <c r="J57" i="32"/>
  <c r="J56" i="32"/>
  <c r="J55" i="32"/>
  <c r="J54" i="32"/>
  <c r="J53" i="32"/>
  <c r="J52" i="32"/>
  <c r="J51" i="32"/>
  <c r="J50" i="32"/>
  <c r="J49" i="32"/>
  <c r="J48" i="32"/>
  <c r="J47" i="32"/>
  <c r="J46" i="32"/>
  <c r="J45" i="32"/>
  <c r="J44" i="32"/>
  <c r="J43" i="32"/>
  <c r="J42" i="32"/>
  <c r="J41" i="32"/>
  <c r="J40" i="32"/>
  <c r="J39" i="32"/>
  <c r="J38" i="32"/>
  <c r="J37" i="32"/>
  <c r="J36" i="32"/>
  <c r="J35" i="32"/>
  <c r="J34" i="32"/>
  <c r="J33" i="32"/>
  <c r="J32" i="32"/>
  <c r="J31" i="32"/>
  <c r="J30" i="32"/>
  <c r="J29" i="32"/>
  <c r="J28" i="32"/>
  <c r="J27" i="32"/>
  <c r="J26" i="32"/>
  <c r="J25" i="32"/>
  <c r="J24" i="32"/>
  <c r="J23" i="32"/>
  <c r="J22" i="32"/>
  <c r="J21" i="32"/>
  <c r="J20" i="32"/>
  <c r="J19" i="32"/>
  <c r="J18" i="32"/>
  <c r="J17" i="32"/>
  <c r="J16" i="32"/>
  <c r="J15" i="32"/>
  <c r="J14" i="32"/>
  <c r="J13" i="32"/>
  <c r="J12" i="32"/>
  <c r="J11" i="32"/>
  <c r="J10" i="32"/>
  <c r="J9" i="32"/>
  <c r="J8" i="32"/>
  <c r="J7" i="32"/>
  <c r="J6" i="32"/>
  <c r="I5" i="32"/>
  <c r="H5" i="32"/>
  <c r="J5" i="32" s="1"/>
  <c r="H2" i="32"/>
  <c r="B1" i="32"/>
  <c r="J357" i="31"/>
  <c r="J356" i="31"/>
  <c r="J355" i="31"/>
  <c r="J354" i="31"/>
  <c r="J353" i="31"/>
  <c r="J352" i="31"/>
  <c r="J351" i="31"/>
  <c r="J350" i="31"/>
  <c r="J349" i="31"/>
  <c r="J348" i="31"/>
  <c r="J347" i="31"/>
  <c r="J346" i="31"/>
  <c r="J345" i="31"/>
  <c r="J344" i="31"/>
  <c r="J343" i="31"/>
  <c r="J342" i="31"/>
  <c r="J341" i="31"/>
  <c r="J340" i="31"/>
  <c r="J339" i="31"/>
  <c r="J338" i="31"/>
  <c r="J337" i="31"/>
  <c r="J336" i="31"/>
  <c r="J335" i="31"/>
  <c r="J334" i="31"/>
  <c r="J333" i="31"/>
  <c r="J332" i="31"/>
  <c r="J331" i="31"/>
  <c r="J330" i="31"/>
  <c r="J329" i="31"/>
  <c r="J328" i="31"/>
  <c r="J327" i="31"/>
  <c r="J326" i="31"/>
  <c r="J325" i="31"/>
  <c r="J324" i="31"/>
  <c r="J323" i="31"/>
  <c r="J322" i="31"/>
  <c r="J321" i="31"/>
  <c r="J320" i="31"/>
  <c r="J319" i="31"/>
  <c r="J318" i="31"/>
  <c r="J317" i="31"/>
  <c r="J316" i="31"/>
  <c r="J315" i="31"/>
  <c r="J314" i="31"/>
  <c r="J313" i="31"/>
  <c r="J312" i="31"/>
  <c r="J311" i="31"/>
  <c r="J310" i="31"/>
  <c r="J309" i="31"/>
  <c r="J308" i="31"/>
  <c r="J307" i="31"/>
  <c r="J306" i="31"/>
  <c r="J305" i="31"/>
  <c r="J304" i="31"/>
  <c r="J303" i="31"/>
  <c r="J302" i="31"/>
  <c r="J301" i="31"/>
  <c r="J300" i="31"/>
  <c r="J299" i="31"/>
  <c r="J298" i="31"/>
  <c r="J297" i="31"/>
  <c r="J296" i="31"/>
  <c r="J295" i="31"/>
  <c r="J294" i="31"/>
  <c r="J293" i="31"/>
  <c r="J292" i="31"/>
  <c r="J291" i="31"/>
  <c r="J290" i="31"/>
  <c r="J289" i="31"/>
  <c r="J288" i="31"/>
  <c r="J287" i="31"/>
  <c r="J286" i="31"/>
  <c r="J285" i="31"/>
  <c r="J284" i="31"/>
  <c r="J283" i="31"/>
  <c r="J282" i="31"/>
  <c r="J281" i="31"/>
  <c r="J280" i="31"/>
  <c r="J279" i="31"/>
  <c r="J278" i="31"/>
  <c r="J277" i="31"/>
  <c r="J276" i="31"/>
  <c r="J275" i="31"/>
  <c r="J274" i="31"/>
  <c r="J273" i="31"/>
  <c r="J272" i="31"/>
  <c r="J271" i="31"/>
  <c r="J270" i="31"/>
  <c r="J269" i="31"/>
  <c r="J268" i="31"/>
  <c r="J267" i="31"/>
  <c r="J266" i="31"/>
  <c r="J265" i="31"/>
  <c r="J264" i="31"/>
  <c r="J263" i="31"/>
  <c r="J262" i="31"/>
  <c r="J261" i="31"/>
  <c r="J260" i="31"/>
  <c r="J259" i="31"/>
  <c r="J258" i="31"/>
  <c r="J257" i="31"/>
  <c r="J256" i="31"/>
  <c r="J255" i="31"/>
  <c r="J254" i="31"/>
  <c r="J253" i="31"/>
  <c r="J252" i="31"/>
  <c r="J251" i="31"/>
  <c r="J250" i="31"/>
  <c r="J249" i="31"/>
  <c r="J248" i="31"/>
  <c r="J247" i="31"/>
  <c r="J246" i="31"/>
  <c r="J245" i="31"/>
  <c r="J244" i="31"/>
  <c r="J243" i="31"/>
  <c r="J242" i="31"/>
  <c r="J241" i="31"/>
  <c r="J240" i="31"/>
  <c r="J239" i="31"/>
  <c r="J238" i="31"/>
  <c r="J237" i="31"/>
  <c r="J236" i="31"/>
  <c r="J235" i="31"/>
  <c r="J234" i="31"/>
  <c r="J233" i="31"/>
  <c r="J232" i="31"/>
  <c r="J231" i="31"/>
  <c r="J230" i="31"/>
  <c r="J229" i="31"/>
  <c r="J228" i="31"/>
  <c r="J227" i="31"/>
  <c r="J226" i="31"/>
  <c r="J225" i="31"/>
  <c r="J224" i="31"/>
  <c r="J223" i="31"/>
  <c r="J222" i="31"/>
  <c r="J221" i="31"/>
  <c r="J220" i="31"/>
  <c r="J219" i="31"/>
  <c r="J218" i="31"/>
  <c r="J217" i="31"/>
  <c r="J216" i="31"/>
  <c r="J215" i="31"/>
  <c r="J214" i="31"/>
  <c r="J213" i="31"/>
  <c r="J212" i="31"/>
  <c r="J211" i="31"/>
  <c r="J210" i="31"/>
  <c r="J209" i="31"/>
  <c r="J208" i="31"/>
  <c r="J207" i="31"/>
  <c r="J206" i="31"/>
  <c r="J205" i="31"/>
  <c r="J204" i="31"/>
  <c r="J203" i="31"/>
  <c r="J202" i="31"/>
  <c r="J201" i="31"/>
  <c r="J200" i="31"/>
  <c r="J199" i="31"/>
  <c r="J198" i="31"/>
  <c r="J197" i="31"/>
  <c r="J196" i="31"/>
  <c r="J195" i="31"/>
  <c r="J194" i="31"/>
  <c r="J193" i="31"/>
  <c r="J192" i="31"/>
  <c r="J191" i="31"/>
  <c r="J190" i="31"/>
  <c r="J189" i="31"/>
  <c r="J188" i="31"/>
  <c r="J187" i="31"/>
  <c r="J186" i="31"/>
  <c r="J185" i="31"/>
  <c r="J184" i="31"/>
  <c r="J183" i="31"/>
  <c r="J182" i="31"/>
  <c r="J181" i="31"/>
  <c r="J180" i="31"/>
  <c r="J179" i="31"/>
  <c r="J178" i="31"/>
  <c r="J177" i="31"/>
  <c r="J176" i="31"/>
  <c r="J175" i="31"/>
  <c r="J174" i="31"/>
  <c r="J173" i="31"/>
  <c r="J172" i="31"/>
  <c r="J171" i="31"/>
  <c r="J170" i="31"/>
  <c r="J169" i="31"/>
  <c r="J168" i="31"/>
  <c r="J167" i="31"/>
  <c r="J166" i="31"/>
  <c r="J165" i="31"/>
  <c r="J164" i="31"/>
  <c r="J163" i="31"/>
  <c r="J162" i="31"/>
  <c r="J161" i="31"/>
  <c r="J160" i="31"/>
  <c r="J159" i="31"/>
  <c r="J158" i="31"/>
  <c r="J157" i="31"/>
  <c r="J156" i="31"/>
  <c r="J155" i="31"/>
  <c r="J154" i="31"/>
  <c r="J153" i="31"/>
  <c r="J152" i="31"/>
  <c r="J151" i="31"/>
  <c r="J150" i="31"/>
  <c r="J149" i="31"/>
  <c r="J148" i="31"/>
  <c r="J147" i="31"/>
  <c r="J146" i="31"/>
  <c r="J145" i="31"/>
  <c r="J144" i="31"/>
  <c r="J143" i="31"/>
  <c r="J142" i="31"/>
  <c r="J141" i="31"/>
  <c r="J140" i="31"/>
  <c r="J139" i="31"/>
  <c r="J138" i="31"/>
  <c r="J137" i="31"/>
  <c r="J136" i="31"/>
  <c r="J135" i="31"/>
  <c r="J134" i="31"/>
  <c r="J133" i="31"/>
  <c r="J132" i="31"/>
  <c r="J131" i="31"/>
  <c r="J130" i="31"/>
  <c r="J129" i="31"/>
  <c r="J128" i="31"/>
  <c r="J127" i="31"/>
  <c r="J126" i="31"/>
  <c r="J125" i="31"/>
  <c r="J124" i="31"/>
  <c r="J123" i="31"/>
  <c r="J122" i="31"/>
  <c r="J121" i="31"/>
  <c r="J120" i="31"/>
  <c r="J119" i="31"/>
  <c r="J118" i="31"/>
  <c r="J117" i="31"/>
  <c r="J116" i="31"/>
  <c r="J115" i="31"/>
  <c r="J114" i="31"/>
  <c r="J113" i="31"/>
  <c r="J112" i="31"/>
  <c r="J111" i="31"/>
  <c r="J110" i="31"/>
  <c r="J109" i="31"/>
  <c r="J108" i="31"/>
  <c r="J107" i="31"/>
  <c r="J106" i="31"/>
  <c r="J105" i="31"/>
  <c r="J104" i="31"/>
  <c r="J103" i="31"/>
  <c r="J102" i="31"/>
  <c r="J101" i="31"/>
  <c r="J100" i="31"/>
  <c r="J99" i="31"/>
  <c r="J98" i="31"/>
  <c r="J97" i="31"/>
  <c r="J96" i="31"/>
  <c r="J95" i="31"/>
  <c r="J94" i="31"/>
  <c r="J93" i="31"/>
  <c r="J92" i="31"/>
  <c r="J91" i="31"/>
  <c r="J90" i="31"/>
  <c r="J89" i="31"/>
  <c r="J88" i="31"/>
  <c r="J87" i="31"/>
  <c r="J86" i="31"/>
  <c r="J85" i="31"/>
  <c r="J84" i="31"/>
  <c r="J83" i="31"/>
  <c r="J82" i="31"/>
  <c r="J81" i="31"/>
  <c r="J80" i="31"/>
  <c r="J79" i="31"/>
  <c r="J78" i="31"/>
  <c r="J77" i="31"/>
  <c r="J76" i="31"/>
  <c r="J75" i="31"/>
  <c r="J74" i="31"/>
  <c r="J73" i="31"/>
  <c r="J72" i="31"/>
  <c r="J71" i="31"/>
  <c r="J70" i="31"/>
  <c r="J69" i="31"/>
  <c r="J68" i="31"/>
  <c r="J67" i="31"/>
  <c r="J66" i="31"/>
  <c r="J65" i="31"/>
  <c r="J64" i="31"/>
  <c r="J63" i="31"/>
  <c r="J62" i="31"/>
  <c r="J61" i="31"/>
  <c r="J60" i="31"/>
  <c r="J59" i="31"/>
  <c r="J58" i="31"/>
  <c r="J57" i="31"/>
  <c r="J56" i="31"/>
  <c r="J55" i="31"/>
  <c r="J54" i="31"/>
  <c r="J53" i="31"/>
  <c r="J52" i="31"/>
  <c r="J51" i="31"/>
  <c r="J50" i="31"/>
  <c r="J49" i="31"/>
  <c r="J48" i="31"/>
  <c r="J47" i="31"/>
  <c r="J46" i="31"/>
  <c r="J45" i="31"/>
  <c r="J44" i="31"/>
  <c r="J43" i="31"/>
  <c r="J42" i="31"/>
  <c r="J41" i="31"/>
  <c r="J40" i="31"/>
  <c r="J39" i="31"/>
  <c r="J38" i="31"/>
  <c r="J37" i="31"/>
  <c r="J36" i="31"/>
  <c r="J35" i="31"/>
  <c r="J34" i="31"/>
  <c r="J33" i="31"/>
  <c r="J32" i="31"/>
  <c r="J31" i="31"/>
  <c r="J30" i="31"/>
  <c r="J29" i="31"/>
  <c r="J28" i="31"/>
  <c r="J27" i="31"/>
  <c r="J26" i="31"/>
  <c r="J25" i="31"/>
  <c r="J24" i="31"/>
  <c r="J23" i="31"/>
  <c r="J22" i="31"/>
  <c r="J21" i="31"/>
  <c r="O20" i="31"/>
  <c r="J20" i="31"/>
  <c r="O19" i="31"/>
  <c r="J19" i="31"/>
  <c r="O18" i="31"/>
  <c r="J18" i="31"/>
  <c r="O17" i="31"/>
  <c r="J17" i="31"/>
  <c r="O16" i="31"/>
  <c r="J16" i="31"/>
  <c r="O15" i="31"/>
  <c r="J15" i="31"/>
  <c r="O14" i="31"/>
  <c r="J14" i="31"/>
  <c r="O13" i="31"/>
  <c r="J13" i="31"/>
  <c r="O12" i="31"/>
  <c r="J12" i="31"/>
  <c r="O11" i="31"/>
  <c r="J11" i="31"/>
  <c r="O10" i="31"/>
  <c r="J10" i="31"/>
  <c r="O9" i="31"/>
  <c r="J9" i="31"/>
  <c r="O8" i="31"/>
  <c r="O7" i="31" s="1"/>
  <c r="H3" i="31" s="1"/>
  <c r="H4" i="31"/>
  <c r="J8" i="31"/>
  <c r="I7" i="31"/>
  <c r="H7" i="31"/>
  <c r="J7" i="31" s="1"/>
  <c r="H2" i="31"/>
  <c r="B1" i="31"/>
  <c r="J357" i="30"/>
  <c r="J356" i="30"/>
  <c r="J355" i="30"/>
  <c r="J354" i="30"/>
  <c r="J353" i="30"/>
  <c r="J352" i="30"/>
  <c r="J351" i="30"/>
  <c r="J350" i="30"/>
  <c r="J349" i="30"/>
  <c r="J348" i="30"/>
  <c r="J347" i="30"/>
  <c r="J346" i="30"/>
  <c r="J345" i="30"/>
  <c r="J344" i="30"/>
  <c r="J343" i="30"/>
  <c r="J342" i="30"/>
  <c r="J341" i="30"/>
  <c r="J340" i="30"/>
  <c r="J339" i="30"/>
  <c r="J338" i="30"/>
  <c r="J337" i="30"/>
  <c r="J336" i="30"/>
  <c r="J335" i="30"/>
  <c r="J334" i="30"/>
  <c r="J333" i="30"/>
  <c r="J332" i="30"/>
  <c r="J331" i="30"/>
  <c r="J330" i="30"/>
  <c r="J329" i="30"/>
  <c r="J328" i="30"/>
  <c r="J327" i="30"/>
  <c r="J326" i="30"/>
  <c r="J325" i="30"/>
  <c r="J324" i="30"/>
  <c r="J323" i="30"/>
  <c r="J322" i="30"/>
  <c r="J321" i="30"/>
  <c r="J320" i="30"/>
  <c r="J319" i="30"/>
  <c r="J318" i="30"/>
  <c r="J317" i="30"/>
  <c r="J316" i="30"/>
  <c r="J315" i="30"/>
  <c r="J314" i="30"/>
  <c r="J313" i="30"/>
  <c r="J312" i="30"/>
  <c r="J311" i="30"/>
  <c r="J310" i="30"/>
  <c r="J309" i="30"/>
  <c r="J308" i="30"/>
  <c r="J307" i="30"/>
  <c r="J306" i="30"/>
  <c r="J305" i="30"/>
  <c r="J304" i="30"/>
  <c r="J303" i="30"/>
  <c r="J302" i="30"/>
  <c r="J301" i="30"/>
  <c r="J300" i="30"/>
  <c r="J299" i="30"/>
  <c r="J298" i="30"/>
  <c r="J297" i="30"/>
  <c r="J296" i="30"/>
  <c r="J295" i="30"/>
  <c r="J294" i="30"/>
  <c r="J293" i="30"/>
  <c r="J292" i="30"/>
  <c r="J291" i="30"/>
  <c r="J290" i="30"/>
  <c r="J289" i="30"/>
  <c r="J288" i="30"/>
  <c r="J287" i="30"/>
  <c r="J286" i="30"/>
  <c r="J285" i="30"/>
  <c r="J284" i="30"/>
  <c r="J283" i="30"/>
  <c r="J282" i="30"/>
  <c r="J281" i="30"/>
  <c r="J280" i="30"/>
  <c r="J279" i="30"/>
  <c r="J278" i="30"/>
  <c r="J277" i="30"/>
  <c r="J276" i="30"/>
  <c r="J275" i="30"/>
  <c r="J274" i="30"/>
  <c r="J273" i="30"/>
  <c r="J272" i="30"/>
  <c r="J271" i="30"/>
  <c r="J270" i="30"/>
  <c r="J269" i="30"/>
  <c r="J268" i="30"/>
  <c r="J267" i="30"/>
  <c r="J266" i="30"/>
  <c r="J265" i="30"/>
  <c r="J264" i="30"/>
  <c r="J263" i="30"/>
  <c r="J262" i="30"/>
  <c r="J261" i="30"/>
  <c r="J260" i="30"/>
  <c r="J259" i="30"/>
  <c r="J258" i="30"/>
  <c r="J257" i="30"/>
  <c r="J256" i="30"/>
  <c r="J255" i="30"/>
  <c r="J254" i="30"/>
  <c r="J253" i="30"/>
  <c r="J252" i="30"/>
  <c r="J251" i="30"/>
  <c r="J250" i="30"/>
  <c r="J249" i="30"/>
  <c r="J248" i="30"/>
  <c r="J247" i="30"/>
  <c r="J246" i="30"/>
  <c r="J245" i="30"/>
  <c r="J244" i="30"/>
  <c r="J243" i="30"/>
  <c r="J242" i="30"/>
  <c r="J241" i="30"/>
  <c r="J240" i="30"/>
  <c r="J239" i="30"/>
  <c r="J238" i="30"/>
  <c r="J237" i="30"/>
  <c r="J236" i="30"/>
  <c r="J235" i="30"/>
  <c r="J234" i="30"/>
  <c r="J233" i="30"/>
  <c r="J232" i="30"/>
  <c r="J231" i="30"/>
  <c r="J230" i="30"/>
  <c r="J229" i="30"/>
  <c r="J228" i="30"/>
  <c r="J227" i="30"/>
  <c r="J226" i="30"/>
  <c r="J225" i="30"/>
  <c r="J224" i="30"/>
  <c r="J223" i="30"/>
  <c r="J222" i="30"/>
  <c r="J221" i="30"/>
  <c r="J220" i="30"/>
  <c r="J219" i="30"/>
  <c r="J218" i="30"/>
  <c r="J217" i="30"/>
  <c r="J216" i="30"/>
  <c r="J215" i="30"/>
  <c r="J214" i="30"/>
  <c r="J213" i="30"/>
  <c r="J212" i="30"/>
  <c r="J211" i="30"/>
  <c r="J210" i="30"/>
  <c r="J209" i="30"/>
  <c r="J208" i="30"/>
  <c r="J207" i="30"/>
  <c r="J206" i="30"/>
  <c r="J205" i="30"/>
  <c r="J204" i="30"/>
  <c r="J203" i="30"/>
  <c r="J202" i="30"/>
  <c r="J201" i="30"/>
  <c r="J200" i="30"/>
  <c r="J199" i="30"/>
  <c r="J198" i="30"/>
  <c r="J197" i="30"/>
  <c r="J196" i="30"/>
  <c r="J195" i="30"/>
  <c r="J194" i="30"/>
  <c r="J193" i="30"/>
  <c r="J192" i="30"/>
  <c r="J191" i="30"/>
  <c r="J190" i="30"/>
  <c r="J189" i="30"/>
  <c r="J188" i="30"/>
  <c r="J187" i="30"/>
  <c r="J186" i="30"/>
  <c r="J185" i="30"/>
  <c r="J184" i="30"/>
  <c r="J183" i="30"/>
  <c r="J182" i="30"/>
  <c r="J181" i="30"/>
  <c r="J180" i="30"/>
  <c r="J179" i="30"/>
  <c r="J178" i="30"/>
  <c r="J177" i="30"/>
  <c r="J176" i="30"/>
  <c r="J175" i="30"/>
  <c r="J174" i="30"/>
  <c r="J173" i="30"/>
  <c r="J172" i="30"/>
  <c r="J171" i="30"/>
  <c r="J170" i="30"/>
  <c r="J169" i="30"/>
  <c r="J168" i="30"/>
  <c r="J167" i="30"/>
  <c r="J166" i="30"/>
  <c r="J165" i="30"/>
  <c r="J164" i="30"/>
  <c r="J163" i="30"/>
  <c r="J162" i="30"/>
  <c r="J161" i="30"/>
  <c r="J160" i="30"/>
  <c r="J159" i="30"/>
  <c r="J158" i="30"/>
  <c r="J157" i="30"/>
  <c r="J156" i="30"/>
  <c r="J155" i="30"/>
  <c r="J154" i="30"/>
  <c r="J153" i="30"/>
  <c r="J152" i="30"/>
  <c r="J151" i="30"/>
  <c r="J150" i="30"/>
  <c r="J149" i="30"/>
  <c r="J148" i="30"/>
  <c r="J147" i="30"/>
  <c r="J146" i="30"/>
  <c r="J145" i="30"/>
  <c r="J144" i="30"/>
  <c r="J143" i="30"/>
  <c r="J142" i="30"/>
  <c r="J141" i="30"/>
  <c r="J140" i="30"/>
  <c r="J139" i="30"/>
  <c r="J138" i="30"/>
  <c r="J137" i="30"/>
  <c r="J136" i="30"/>
  <c r="J135" i="30"/>
  <c r="J134" i="30"/>
  <c r="J133" i="30"/>
  <c r="J132" i="30"/>
  <c r="J131" i="30"/>
  <c r="J130" i="30"/>
  <c r="J129" i="30"/>
  <c r="J128" i="30"/>
  <c r="J127" i="30"/>
  <c r="J126" i="30"/>
  <c r="J125" i="30"/>
  <c r="J124" i="30"/>
  <c r="J123" i="30"/>
  <c r="J122" i="30"/>
  <c r="J121" i="30"/>
  <c r="J120" i="30"/>
  <c r="J119" i="30"/>
  <c r="J118" i="30"/>
  <c r="J117" i="30"/>
  <c r="J116" i="30"/>
  <c r="J115" i="30"/>
  <c r="J114" i="30"/>
  <c r="J113" i="30"/>
  <c r="J112" i="30"/>
  <c r="J111" i="30"/>
  <c r="J110" i="30"/>
  <c r="J109" i="30"/>
  <c r="J108" i="30"/>
  <c r="J107" i="30"/>
  <c r="J106" i="30"/>
  <c r="J105" i="30"/>
  <c r="J104" i="30"/>
  <c r="J103" i="30"/>
  <c r="J102" i="30"/>
  <c r="J101" i="30"/>
  <c r="J100" i="30"/>
  <c r="J99" i="30"/>
  <c r="J98" i="30"/>
  <c r="J97" i="30"/>
  <c r="J96" i="30"/>
  <c r="J95" i="30"/>
  <c r="J94" i="30"/>
  <c r="J93" i="30"/>
  <c r="J92" i="30"/>
  <c r="J91" i="30"/>
  <c r="J90" i="30"/>
  <c r="J89" i="30"/>
  <c r="J88" i="30"/>
  <c r="J87" i="30"/>
  <c r="J86" i="30"/>
  <c r="J85" i="30"/>
  <c r="J84" i="30"/>
  <c r="J83" i="30"/>
  <c r="J82" i="30"/>
  <c r="J81" i="30"/>
  <c r="J80" i="30"/>
  <c r="J79" i="30"/>
  <c r="J78" i="30"/>
  <c r="J77" i="30"/>
  <c r="J76" i="30"/>
  <c r="J75" i="30"/>
  <c r="J74" i="30"/>
  <c r="J73" i="30"/>
  <c r="J72" i="30"/>
  <c r="J71" i="30"/>
  <c r="J70" i="30"/>
  <c r="J69" i="30"/>
  <c r="J68" i="30"/>
  <c r="J67" i="30"/>
  <c r="J66" i="30"/>
  <c r="J65" i="30"/>
  <c r="J64" i="30"/>
  <c r="J63" i="30"/>
  <c r="J62" i="30"/>
  <c r="J61" i="30"/>
  <c r="J60" i="30"/>
  <c r="J59" i="30"/>
  <c r="J58" i="30"/>
  <c r="J57" i="30"/>
  <c r="J56" i="30"/>
  <c r="J55" i="30"/>
  <c r="J54" i="30"/>
  <c r="J53" i="30"/>
  <c r="J52" i="30"/>
  <c r="J51" i="30"/>
  <c r="J50" i="30"/>
  <c r="J49" i="30"/>
  <c r="J48" i="30"/>
  <c r="J47" i="30"/>
  <c r="J46" i="30"/>
  <c r="J45" i="30"/>
  <c r="J44" i="30"/>
  <c r="J43" i="30"/>
  <c r="J42" i="30"/>
  <c r="J41" i="30"/>
  <c r="J40" i="30"/>
  <c r="J39" i="30"/>
  <c r="J38" i="30"/>
  <c r="J37" i="30"/>
  <c r="J36" i="30"/>
  <c r="J35" i="30"/>
  <c r="J34" i="30"/>
  <c r="J33" i="30"/>
  <c r="J32" i="30"/>
  <c r="J31" i="30"/>
  <c r="J30" i="30"/>
  <c r="J29" i="30"/>
  <c r="J28" i="30"/>
  <c r="J27" i="30"/>
  <c r="J26" i="30"/>
  <c r="J25" i="30"/>
  <c r="J24" i="30"/>
  <c r="J23" i="30"/>
  <c r="J22" i="30"/>
  <c r="J21" i="30"/>
  <c r="J20" i="30"/>
  <c r="J19" i="30"/>
  <c r="J18" i="30"/>
  <c r="J17" i="30"/>
  <c r="J16" i="30"/>
  <c r="M15" i="30"/>
  <c r="J15" i="30"/>
  <c r="M14" i="30"/>
  <c r="J14" i="30"/>
  <c r="M13" i="30"/>
  <c r="J13" i="30"/>
  <c r="M12" i="30"/>
  <c r="J12" i="30"/>
  <c r="M11" i="30"/>
  <c r="J11" i="30"/>
  <c r="M10" i="30"/>
  <c r="J10" i="30"/>
  <c r="M9" i="30"/>
  <c r="J9" i="30"/>
  <c r="M8" i="30"/>
  <c r="M7" i="30" s="1"/>
  <c r="H3" i="30" s="1"/>
  <c r="J8" i="30"/>
  <c r="L7" i="30"/>
  <c r="K7" i="30"/>
  <c r="I7" i="30"/>
  <c r="H7" i="30"/>
  <c r="J7" i="30"/>
  <c r="H2" i="30"/>
  <c r="B1" i="30"/>
  <c r="H4" i="30"/>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I5" i="26"/>
  <c r="J5" i="26" s="1"/>
  <c r="H5" i="26"/>
  <c r="H2" i="26"/>
  <c r="B1" i="26"/>
  <c r="J65" i="25"/>
  <c r="J64" i="25"/>
  <c r="J63" i="25"/>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J21" i="25"/>
  <c r="J20" i="25"/>
  <c r="J19" i="25"/>
  <c r="J18" i="25"/>
  <c r="J17" i="25"/>
  <c r="J16" i="25"/>
  <c r="J15" i="25"/>
  <c r="J14" i="25"/>
  <c r="J13" i="25"/>
  <c r="J12" i="25"/>
  <c r="J11" i="25"/>
  <c r="J10" i="25"/>
  <c r="J9" i="25"/>
  <c r="J8" i="25"/>
  <c r="J7" i="25"/>
  <c r="J6" i="25"/>
  <c r="I5" i="25"/>
  <c r="H5" i="25"/>
  <c r="J5" i="25"/>
  <c r="H2" i="25"/>
  <c r="B1" i="25"/>
  <c r="J357" i="24"/>
  <c r="J356" i="24"/>
  <c r="J355" i="24"/>
  <c r="J354" i="24"/>
  <c r="J353" i="24"/>
  <c r="J352" i="24"/>
  <c r="J351" i="24"/>
  <c r="J350" i="24"/>
  <c r="J349" i="24"/>
  <c r="J348" i="24"/>
  <c r="J347" i="24"/>
  <c r="J346" i="24"/>
  <c r="J345" i="24"/>
  <c r="J344" i="24"/>
  <c r="J343" i="24"/>
  <c r="J342" i="24"/>
  <c r="J341" i="24"/>
  <c r="J340" i="24"/>
  <c r="J339" i="24"/>
  <c r="J338" i="24"/>
  <c r="J337" i="24"/>
  <c r="J336" i="24"/>
  <c r="J335" i="24"/>
  <c r="J334" i="24"/>
  <c r="J333" i="24"/>
  <c r="J332" i="24"/>
  <c r="J331" i="24"/>
  <c r="J330" i="24"/>
  <c r="J329" i="24"/>
  <c r="J328" i="24"/>
  <c r="J327" i="24"/>
  <c r="J326" i="24"/>
  <c r="J325" i="24"/>
  <c r="J324" i="24"/>
  <c r="J323" i="24"/>
  <c r="J322" i="24"/>
  <c r="J321" i="24"/>
  <c r="J320" i="24"/>
  <c r="J319" i="24"/>
  <c r="J318" i="24"/>
  <c r="J317" i="24"/>
  <c r="J316" i="24"/>
  <c r="J315" i="24"/>
  <c r="J314" i="24"/>
  <c r="J313" i="24"/>
  <c r="J312" i="24"/>
  <c r="J311" i="24"/>
  <c r="J310" i="24"/>
  <c r="J309" i="24"/>
  <c r="J308" i="24"/>
  <c r="J307" i="24"/>
  <c r="J306" i="24"/>
  <c r="J305" i="24"/>
  <c r="J304" i="24"/>
  <c r="J303" i="24"/>
  <c r="J302" i="24"/>
  <c r="J301" i="24"/>
  <c r="J300" i="24"/>
  <c r="J299" i="24"/>
  <c r="J298" i="24"/>
  <c r="J297" i="24"/>
  <c r="J296" i="24"/>
  <c r="J295" i="24"/>
  <c r="J294" i="24"/>
  <c r="J293" i="24"/>
  <c r="J292" i="24"/>
  <c r="J291" i="24"/>
  <c r="J290" i="24"/>
  <c r="J289" i="24"/>
  <c r="J288" i="24"/>
  <c r="J287" i="24"/>
  <c r="J286" i="24"/>
  <c r="J285" i="24"/>
  <c r="J284" i="24"/>
  <c r="J283" i="24"/>
  <c r="J282" i="24"/>
  <c r="J281" i="24"/>
  <c r="J280" i="24"/>
  <c r="J279" i="24"/>
  <c r="J278" i="24"/>
  <c r="J277" i="24"/>
  <c r="J276" i="24"/>
  <c r="J275" i="24"/>
  <c r="J274" i="24"/>
  <c r="J273" i="24"/>
  <c r="J272" i="24"/>
  <c r="J271" i="24"/>
  <c r="J270" i="24"/>
  <c r="J269" i="24"/>
  <c r="J268" i="24"/>
  <c r="J267" i="24"/>
  <c r="J266" i="24"/>
  <c r="J265" i="24"/>
  <c r="J264" i="24"/>
  <c r="J263" i="24"/>
  <c r="J262" i="24"/>
  <c r="J261" i="24"/>
  <c r="J260" i="24"/>
  <c r="J259" i="24"/>
  <c r="J258" i="24"/>
  <c r="J257" i="24"/>
  <c r="J256" i="24"/>
  <c r="J255" i="24"/>
  <c r="J254" i="24"/>
  <c r="J253" i="24"/>
  <c r="J252" i="24"/>
  <c r="J251" i="24"/>
  <c r="J250" i="24"/>
  <c r="J249" i="24"/>
  <c r="J248" i="24"/>
  <c r="J247" i="24"/>
  <c r="J246" i="24"/>
  <c r="J245" i="24"/>
  <c r="J244" i="24"/>
  <c r="J243" i="24"/>
  <c r="J242" i="24"/>
  <c r="J241" i="24"/>
  <c r="J240" i="24"/>
  <c r="J239" i="24"/>
  <c r="J238" i="24"/>
  <c r="J237" i="24"/>
  <c r="J236" i="24"/>
  <c r="J235" i="24"/>
  <c r="J234" i="24"/>
  <c r="J233" i="24"/>
  <c r="J232" i="24"/>
  <c r="J231" i="24"/>
  <c r="J230" i="24"/>
  <c r="J229" i="24"/>
  <c r="J228" i="24"/>
  <c r="J227" i="24"/>
  <c r="J226" i="24"/>
  <c r="J225" i="24"/>
  <c r="J224" i="24"/>
  <c r="J223" i="24"/>
  <c r="J222" i="24"/>
  <c r="J221" i="24"/>
  <c r="J220" i="24"/>
  <c r="J219" i="24"/>
  <c r="J218" i="24"/>
  <c r="J217" i="24"/>
  <c r="J216" i="24"/>
  <c r="J215" i="24"/>
  <c r="J214" i="24"/>
  <c r="J213" i="24"/>
  <c r="J212" i="24"/>
  <c r="J211" i="24"/>
  <c r="J210" i="24"/>
  <c r="J209" i="24"/>
  <c r="J208" i="24"/>
  <c r="J207" i="24"/>
  <c r="J206" i="24"/>
  <c r="J205" i="24"/>
  <c r="J204" i="24"/>
  <c r="J203" i="24"/>
  <c r="J202" i="24"/>
  <c r="J201" i="24"/>
  <c r="J200" i="24"/>
  <c r="J199" i="24"/>
  <c r="J198" i="24"/>
  <c r="J197" i="24"/>
  <c r="J196" i="24"/>
  <c r="J195" i="24"/>
  <c r="J194" i="24"/>
  <c r="J193" i="24"/>
  <c r="J192" i="24"/>
  <c r="J191" i="24"/>
  <c r="J190" i="24"/>
  <c r="J189" i="24"/>
  <c r="J188" i="24"/>
  <c r="J187" i="24"/>
  <c r="J186" i="24"/>
  <c r="J185" i="24"/>
  <c r="J184" i="24"/>
  <c r="J183" i="24"/>
  <c r="J182" i="24"/>
  <c r="J181" i="24"/>
  <c r="J180" i="24"/>
  <c r="J179" i="24"/>
  <c r="J178" i="24"/>
  <c r="J177" i="24"/>
  <c r="J176" i="24"/>
  <c r="J175" i="24"/>
  <c r="J174" i="24"/>
  <c r="J173" i="24"/>
  <c r="J172" i="24"/>
  <c r="J171" i="24"/>
  <c r="J170" i="24"/>
  <c r="J169" i="24"/>
  <c r="J168" i="24"/>
  <c r="J167" i="24"/>
  <c r="J166" i="24"/>
  <c r="J165" i="24"/>
  <c r="J164" i="24"/>
  <c r="J163" i="24"/>
  <c r="J162" i="24"/>
  <c r="J161" i="24"/>
  <c r="J160" i="24"/>
  <c r="J159" i="24"/>
  <c r="J158" i="24"/>
  <c r="J157" i="24"/>
  <c r="J156" i="24"/>
  <c r="J155" i="24"/>
  <c r="J154" i="24"/>
  <c r="J153" i="24"/>
  <c r="J152" i="24"/>
  <c r="J151" i="24"/>
  <c r="J150" i="24"/>
  <c r="J149" i="24"/>
  <c r="J148" i="24"/>
  <c r="J147" i="24"/>
  <c r="J146" i="24"/>
  <c r="J145" i="24"/>
  <c r="J144" i="24"/>
  <c r="J143" i="24"/>
  <c r="J142" i="24"/>
  <c r="J141" i="24"/>
  <c r="J140" i="24"/>
  <c r="J139" i="24"/>
  <c r="J138" i="24"/>
  <c r="J137" i="24"/>
  <c r="J136" i="24"/>
  <c r="J135" i="24"/>
  <c r="J134" i="24"/>
  <c r="J133" i="24"/>
  <c r="J132" i="24"/>
  <c r="J131" i="24"/>
  <c r="J130" i="24"/>
  <c r="J129" i="24"/>
  <c r="J128" i="24"/>
  <c r="J127" i="24"/>
  <c r="J126" i="24"/>
  <c r="J125" i="24"/>
  <c r="J124" i="24"/>
  <c r="J123" i="24"/>
  <c r="J122" i="24"/>
  <c r="J121" i="24"/>
  <c r="J120" i="24"/>
  <c r="J119" i="24"/>
  <c r="J118" i="24"/>
  <c r="J117" i="24"/>
  <c r="J116" i="24"/>
  <c r="J115" i="24"/>
  <c r="J114" i="24"/>
  <c r="J113" i="24"/>
  <c r="J112" i="24"/>
  <c r="J111" i="24"/>
  <c r="J110" i="24"/>
  <c r="J109" i="24"/>
  <c r="J108" i="24"/>
  <c r="J107" i="24"/>
  <c r="J106" i="24"/>
  <c r="J105" i="24"/>
  <c r="J104" i="24"/>
  <c r="J103" i="24"/>
  <c r="J102" i="24"/>
  <c r="J101" i="24"/>
  <c r="J100" i="24"/>
  <c r="J99" i="24"/>
  <c r="J98" i="24"/>
  <c r="J97" i="24"/>
  <c r="J96" i="24"/>
  <c r="J95" i="24"/>
  <c r="J94" i="24"/>
  <c r="J93" i="24"/>
  <c r="J92" i="24"/>
  <c r="J91" i="24"/>
  <c r="J90" i="24"/>
  <c r="J89" i="24"/>
  <c r="J88" i="24"/>
  <c r="J87" i="24"/>
  <c r="J86" i="24"/>
  <c r="J85" i="24"/>
  <c r="J84" i="24"/>
  <c r="J83" i="24"/>
  <c r="J82" i="24"/>
  <c r="J81" i="24"/>
  <c r="J80" i="24"/>
  <c r="J79" i="24"/>
  <c r="J78" i="24"/>
  <c r="J77" i="24"/>
  <c r="J76" i="24"/>
  <c r="J75" i="24"/>
  <c r="J74" i="24"/>
  <c r="J73" i="24"/>
  <c r="J72" i="24"/>
  <c r="J71" i="24"/>
  <c r="J70" i="24"/>
  <c r="J69" i="24"/>
  <c r="J68" i="24"/>
  <c r="J67" i="24"/>
  <c r="J66" i="24"/>
  <c r="J65" i="24"/>
  <c r="J64" i="24"/>
  <c r="J63" i="24"/>
  <c r="J62" i="24"/>
  <c r="J61" i="24"/>
  <c r="J60" i="24"/>
  <c r="J59" i="24"/>
  <c r="J58" i="24"/>
  <c r="J57" i="24"/>
  <c r="J56" i="24"/>
  <c r="J55" i="24"/>
  <c r="J54" i="24"/>
  <c r="J53" i="24"/>
  <c r="J52" i="24"/>
  <c r="J51" i="24"/>
  <c r="J50" i="24"/>
  <c r="J49" i="24"/>
  <c r="J48" i="24"/>
  <c r="J47" i="24"/>
  <c r="J46" i="24"/>
  <c r="J45" i="24"/>
  <c r="J44" i="24"/>
  <c r="J43" i="24"/>
  <c r="J42" i="24"/>
  <c r="J41" i="24"/>
  <c r="J40" i="24"/>
  <c r="J39" i="24"/>
  <c r="J38" i="24"/>
  <c r="J37" i="24"/>
  <c r="J36" i="24"/>
  <c r="J35" i="24"/>
  <c r="J34" i="24"/>
  <c r="J33" i="24"/>
  <c r="J32" i="24"/>
  <c r="J31" i="24"/>
  <c r="J30" i="24"/>
  <c r="J29" i="24"/>
  <c r="J28" i="24"/>
  <c r="J27" i="24"/>
  <c r="J26" i="24"/>
  <c r="J25" i="24"/>
  <c r="J24" i="24"/>
  <c r="J23" i="24"/>
  <c r="J22" i="24"/>
  <c r="J21" i="24"/>
  <c r="O20" i="24"/>
  <c r="J20" i="24"/>
  <c r="O19" i="24"/>
  <c r="J19" i="24"/>
  <c r="O18" i="24"/>
  <c r="J18" i="24"/>
  <c r="O17" i="24"/>
  <c r="J17" i="24"/>
  <c r="O16" i="24"/>
  <c r="J16" i="24"/>
  <c r="O15" i="24"/>
  <c r="J15" i="24"/>
  <c r="O14" i="24"/>
  <c r="J14" i="24"/>
  <c r="O13" i="24"/>
  <c r="J13" i="24"/>
  <c r="O12" i="24"/>
  <c r="J12" i="24"/>
  <c r="O11" i="24"/>
  <c r="J11" i="24"/>
  <c r="O10" i="24"/>
  <c r="J10" i="24"/>
  <c r="O9" i="24"/>
  <c r="J9" i="24"/>
  <c r="O8" i="24"/>
  <c r="O7" i="24" s="1"/>
  <c r="H3" i="24" s="1"/>
  <c r="J8" i="24"/>
  <c r="I7" i="24"/>
  <c r="J7" i="24" s="1"/>
  <c r="H7" i="24"/>
  <c r="H2" i="24"/>
  <c r="B1" i="24"/>
  <c r="J357" i="23"/>
  <c r="J356" i="23"/>
  <c r="J355" i="23"/>
  <c r="J354" i="23"/>
  <c r="J353" i="23"/>
  <c r="J352" i="23"/>
  <c r="J351" i="23"/>
  <c r="J350" i="23"/>
  <c r="J349" i="23"/>
  <c r="J348" i="23"/>
  <c r="J347" i="23"/>
  <c r="J346" i="23"/>
  <c r="J345" i="23"/>
  <c r="J344" i="23"/>
  <c r="J343" i="23"/>
  <c r="J342" i="23"/>
  <c r="J341" i="23"/>
  <c r="J340" i="23"/>
  <c r="J339" i="23"/>
  <c r="J338" i="23"/>
  <c r="J337" i="23"/>
  <c r="J336" i="23"/>
  <c r="J335" i="23"/>
  <c r="J334" i="23"/>
  <c r="J333" i="23"/>
  <c r="J332" i="23"/>
  <c r="J331" i="23"/>
  <c r="J330" i="23"/>
  <c r="J329" i="23"/>
  <c r="J328" i="23"/>
  <c r="J327" i="23"/>
  <c r="J326" i="23"/>
  <c r="J325" i="23"/>
  <c r="J324" i="23"/>
  <c r="J323" i="23"/>
  <c r="J322" i="23"/>
  <c r="J321" i="23"/>
  <c r="J320" i="23"/>
  <c r="J319" i="23"/>
  <c r="J318" i="23"/>
  <c r="J317" i="23"/>
  <c r="J316" i="23"/>
  <c r="J315" i="23"/>
  <c r="J314" i="23"/>
  <c r="J313" i="23"/>
  <c r="J312" i="23"/>
  <c r="J311" i="23"/>
  <c r="J310" i="23"/>
  <c r="J309" i="23"/>
  <c r="J308" i="23"/>
  <c r="J307" i="23"/>
  <c r="J306" i="23"/>
  <c r="J305" i="23"/>
  <c r="J304" i="23"/>
  <c r="J303" i="23"/>
  <c r="J302" i="23"/>
  <c r="J301" i="23"/>
  <c r="J300" i="23"/>
  <c r="J299" i="23"/>
  <c r="J298" i="23"/>
  <c r="J297" i="23"/>
  <c r="J296" i="23"/>
  <c r="J295" i="23"/>
  <c r="J294" i="23"/>
  <c r="J293" i="23"/>
  <c r="J292" i="23"/>
  <c r="J291" i="23"/>
  <c r="J290" i="23"/>
  <c r="J289" i="23"/>
  <c r="J288" i="23"/>
  <c r="J287" i="23"/>
  <c r="J286" i="23"/>
  <c r="J285" i="23"/>
  <c r="J284" i="23"/>
  <c r="J283" i="23"/>
  <c r="J282" i="23"/>
  <c r="J281" i="23"/>
  <c r="J280" i="23"/>
  <c r="J279" i="23"/>
  <c r="J278" i="23"/>
  <c r="J277" i="23"/>
  <c r="J276" i="23"/>
  <c r="J275" i="23"/>
  <c r="J274" i="23"/>
  <c r="J273" i="23"/>
  <c r="J272" i="23"/>
  <c r="J271" i="23"/>
  <c r="J270" i="23"/>
  <c r="J269" i="23"/>
  <c r="J268" i="23"/>
  <c r="J267" i="23"/>
  <c r="J266" i="23"/>
  <c r="J265" i="23"/>
  <c r="J264" i="23"/>
  <c r="J263" i="23"/>
  <c r="J262" i="23"/>
  <c r="J261" i="23"/>
  <c r="J260" i="23"/>
  <c r="J259" i="23"/>
  <c r="J258" i="23"/>
  <c r="J257" i="23"/>
  <c r="J256" i="23"/>
  <c r="J255" i="23"/>
  <c r="J254" i="23"/>
  <c r="J253" i="23"/>
  <c r="J252" i="23"/>
  <c r="J251" i="23"/>
  <c r="J250" i="23"/>
  <c r="J249" i="23"/>
  <c r="J248" i="23"/>
  <c r="J247" i="23"/>
  <c r="J246" i="23"/>
  <c r="J245" i="23"/>
  <c r="J244" i="23"/>
  <c r="J243" i="23"/>
  <c r="J242" i="23"/>
  <c r="J241" i="23"/>
  <c r="J240" i="23"/>
  <c r="J239" i="23"/>
  <c r="J238" i="23"/>
  <c r="J237" i="23"/>
  <c r="J236" i="23"/>
  <c r="J235" i="23"/>
  <c r="J234" i="23"/>
  <c r="J233" i="23"/>
  <c r="J232" i="23"/>
  <c r="J231" i="23"/>
  <c r="J230" i="23"/>
  <c r="J229" i="23"/>
  <c r="J228" i="23"/>
  <c r="J227" i="23"/>
  <c r="J226" i="23"/>
  <c r="J225" i="23"/>
  <c r="J224" i="23"/>
  <c r="J223" i="23"/>
  <c r="J222" i="23"/>
  <c r="J221" i="23"/>
  <c r="J220" i="23"/>
  <c r="J219" i="23"/>
  <c r="J218" i="23"/>
  <c r="J217" i="23"/>
  <c r="J216" i="23"/>
  <c r="J215" i="23"/>
  <c r="J214" i="23"/>
  <c r="J213" i="23"/>
  <c r="J212" i="23"/>
  <c r="J211" i="23"/>
  <c r="J210" i="23"/>
  <c r="J209" i="23"/>
  <c r="J208" i="23"/>
  <c r="J207" i="23"/>
  <c r="J206" i="23"/>
  <c r="J205" i="23"/>
  <c r="J204" i="23"/>
  <c r="J203" i="23"/>
  <c r="J202" i="23"/>
  <c r="J201" i="23"/>
  <c r="J200" i="23"/>
  <c r="J199" i="23"/>
  <c r="J198" i="23"/>
  <c r="J197" i="23"/>
  <c r="J196" i="23"/>
  <c r="J195" i="23"/>
  <c r="J194" i="23"/>
  <c r="J193" i="23"/>
  <c r="J192" i="23"/>
  <c r="J191" i="23"/>
  <c r="J190" i="23"/>
  <c r="J189" i="23"/>
  <c r="J188" i="23"/>
  <c r="J187" i="23"/>
  <c r="J186" i="23"/>
  <c r="J185" i="23"/>
  <c r="J184" i="23"/>
  <c r="J183" i="23"/>
  <c r="J182" i="23"/>
  <c r="J181" i="23"/>
  <c r="J180" i="23"/>
  <c r="J179" i="23"/>
  <c r="J178" i="23"/>
  <c r="J177" i="23"/>
  <c r="J176" i="23"/>
  <c r="J175" i="23"/>
  <c r="J174" i="23"/>
  <c r="J173" i="23"/>
  <c r="J172" i="23"/>
  <c r="J171" i="23"/>
  <c r="J170" i="23"/>
  <c r="J169" i="23"/>
  <c r="J168" i="23"/>
  <c r="J167" i="23"/>
  <c r="J166" i="23"/>
  <c r="J165" i="23"/>
  <c r="J164" i="23"/>
  <c r="J163" i="23"/>
  <c r="J162" i="23"/>
  <c r="J161" i="23"/>
  <c r="J160" i="23"/>
  <c r="J159" i="23"/>
  <c r="J158" i="23"/>
  <c r="J157" i="23"/>
  <c r="J156" i="23"/>
  <c r="J155" i="23"/>
  <c r="J154" i="23"/>
  <c r="J153" i="23"/>
  <c r="J152" i="23"/>
  <c r="J151" i="23"/>
  <c r="J150" i="23"/>
  <c r="J149" i="23"/>
  <c r="J148" i="23"/>
  <c r="J147" i="23"/>
  <c r="J146" i="23"/>
  <c r="J145" i="23"/>
  <c r="J144" i="23"/>
  <c r="J143" i="23"/>
  <c r="J142" i="23"/>
  <c r="J141" i="23"/>
  <c r="J140" i="23"/>
  <c r="J139" i="23"/>
  <c r="J138" i="23"/>
  <c r="J137" i="23"/>
  <c r="J136" i="23"/>
  <c r="J135" i="23"/>
  <c r="J134" i="23"/>
  <c r="J133" i="23"/>
  <c r="J132" i="23"/>
  <c r="J131" i="23"/>
  <c r="J130" i="23"/>
  <c r="J129" i="23"/>
  <c r="J128" i="23"/>
  <c r="J127" i="23"/>
  <c r="J126" i="23"/>
  <c r="J125" i="23"/>
  <c r="J124" i="23"/>
  <c r="J123" i="23"/>
  <c r="J122" i="23"/>
  <c r="J121" i="23"/>
  <c r="J120" i="23"/>
  <c r="J119" i="23"/>
  <c r="J118" i="23"/>
  <c r="J117" i="23"/>
  <c r="J116" i="23"/>
  <c r="J115" i="23"/>
  <c r="J114" i="23"/>
  <c r="J113" i="23"/>
  <c r="J112" i="23"/>
  <c r="J111" i="23"/>
  <c r="J110" i="23"/>
  <c r="J109" i="23"/>
  <c r="J108" i="23"/>
  <c r="J107" i="23"/>
  <c r="J106" i="23"/>
  <c r="J105" i="23"/>
  <c r="J104" i="23"/>
  <c r="J103" i="23"/>
  <c r="J102" i="23"/>
  <c r="J101" i="23"/>
  <c r="J100" i="23"/>
  <c r="J99" i="23"/>
  <c r="J98" i="23"/>
  <c r="J97" i="23"/>
  <c r="J96" i="23"/>
  <c r="J95" i="23"/>
  <c r="J94" i="23"/>
  <c r="J93" i="23"/>
  <c r="J92" i="23"/>
  <c r="J91" i="23"/>
  <c r="J90" i="23"/>
  <c r="J89" i="23"/>
  <c r="J88" i="23"/>
  <c r="J87" i="23"/>
  <c r="J86" i="23"/>
  <c r="J85" i="23"/>
  <c r="J84" i="23"/>
  <c r="J83" i="23"/>
  <c r="J82" i="23"/>
  <c r="J81" i="23"/>
  <c r="J80" i="23"/>
  <c r="J79" i="23"/>
  <c r="J78" i="23"/>
  <c r="J77" i="23"/>
  <c r="J76" i="23"/>
  <c r="J75" i="23"/>
  <c r="J74" i="23"/>
  <c r="J73" i="23"/>
  <c r="J72" i="23"/>
  <c r="J71" i="23"/>
  <c r="J70" i="23"/>
  <c r="J69" i="23"/>
  <c r="J68" i="23"/>
  <c r="J67" i="23"/>
  <c r="J66" i="23"/>
  <c r="J65" i="23"/>
  <c r="J64" i="23"/>
  <c r="J63" i="23"/>
  <c r="J62" i="23"/>
  <c r="J61" i="23"/>
  <c r="J60" i="23"/>
  <c r="J59" i="23"/>
  <c r="J58" i="23"/>
  <c r="J57" i="23"/>
  <c r="J56" i="23"/>
  <c r="J55" i="23"/>
  <c r="J54" i="23"/>
  <c r="J53" i="23"/>
  <c r="J52" i="23"/>
  <c r="J51" i="23"/>
  <c r="J50" i="23"/>
  <c r="J49" i="23"/>
  <c r="J48" i="23"/>
  <c r="J47" i="23"/>
  <c r="J46" i="23"/>
  <c r="J45" i="23"/>
  <c r="J44" i="23"/>
  <c r="J43" i="23"/>
  <c r="J42" i="23"/>
  <c r="J41" i="23"/>
  <c r="J40" i="23"/>
  <c r="J39" i="23"/>
  <c r="J38" i="23"/>
  <c r="J37" i="23"/>
  <c r="J36" i="23"/>
  <c r="J35" i="23"/>
  <c r="J34" i="23"/>
  <c r="J33" i="23"/>
  <c r="J32" i="23"/>
  <c r="J31" i="23"/>
  <c r="J30" i="23"/>
  <c r="J29" i="23"/>
  <c r="J28" i="23"/>
  <c r="J27" i="23"/>
  <c r="J26" i="23"/>
  <c r="J25" i="23"/>
  <c r="J24" i="23"/>
  <c r="J23" i="23"/>
  <c r="J22" i="23"/>
  <c r="J21" i="23"/>
  <c r="J20" i="23"/>
  <c r="J19" i="23"/>
  <c r="J18" i="23"/>
  <c r="J17" i="23"/>
  <c r="J16" i="23"/>
  <c r="M15" i="23"/>
  <c r="J15" i="23"/>
  <c r="M14" i="23"/>
  <c r="J14" i="23"/>
  <c r="M13" i="23"/>
  <c r="J13" i="23"/>
  <c r="M12" i="23"/>
  <c r="J12" i="23"/>
  <c r="M11" i="23"/>
  <c r="J11" i="23"/>
  <c r="M10" i="23"/>
  <c r="J10" i="23"/>
  <c r="M9" i="23"/>
  <c r="J9" i="23"/>
  <c r="M8" i="23"/>
  <c r="J8" i="23"/>
  <c r="M7" i="23"/>
  <c r="H3" i="23" s="1"/>
  <c r="H4" i="23" s="1"/>
  <c r="L7" i="23"/>
  <c r="K7" i="23"/>
  <c r="I7" i="23"/>
  <c r="H7" i="23"/>
  <c r="J7" i="23" s="1"/>
  <c r="H2" i="23"/>
  <c r="B1" i="23"/>
  <c r="J65" i="20"/>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J29" i="20"/>
  <c r="J28" i="20"/>
  <c r="J27" i="20"/>
  <c r="J26" i="20"/>
  <c r="J25" i="20"/>
  <c r="J24" i="20"/>
  <c r="J23" i="20"/>
  <c r="J22" i="20"/>
  <c r="J21" i="20"/>
  <c r="J20" i="20"/>
  <c r="J19" i="20"/>
  <c r="J18" i="20"/>
  <c r="J17" i="20"/>
  <c r="J16" i="20"/>
  <c r="J15" i="20"/>
  <c r="J14" i="20"/>
  <c r="J13" i="20"/>
  <c r="J12" i="20"/>
  <c r="J11" i="20"/>
  <c r="J10" i="20"/>
  <c r="J9" i="20"/>
  <c r="J8" i="20"/>
  <c r="J7" i="20"/>
  <c r="J6" i="20"/>
  <c r="I5" i="20"/>
  <c r="H5" i="20"/>
  <c r="J5" i="20" s="1"/>
  <c r="H2" i="20"/>
  <c r="B1" i="20"/>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I5" i="19"/>
  <c r="H5" i="19"/>
  <c r="H2" i="19"/>
  <c r="B1" i="19"/>
  <c r="J357" i="18"/>
  <c r="J356" i="18"/>
  <c r="J355" i="18"/>
  <c r="J354" i="18"/>
  <c r="J353" i="18"/>
  <c r="J352" i="18"/>
  <c r="J351" i="18"/>
  <c r="J350" i="18"/>
  <c r="J349" i="18"/>
  <c r="J348" i="18"/>
  <c r="J347" i="18"/>
  <c r="J346" i="18"/>
  <c r="J345" i="18"/>
  <c r="J344" i="18"/>
  <c r="J343" i="18"/>
  <c r="J342" i="18"/>
  <c r="J341" i="18"/>
  <c r="J340" i="18"/>
  <c r="J339" i="18"/>
  <c r="J338" i="18"/>
  <c r="J337" i="18"/>
  <c r="J336" i="18"/>
  <c r="J335" i="18"/>
  <c r="J334" i="18"/>
  <c r="J333" i="18"/>
  <c r="J332" i="18"/>
  <c r="J331" i="18"/>
  <c r="J330" i="18"/>
  <c r="J329" i="18"/>
  <c r="J328" i="18"/>
  <c r="J327" i="18"/>
  <c r="J326" i="18"/>
  <c r="J325" i="18"/>
  <c r="J324" i="18"/>
  <c r="J323" i="18"/>
  <c r="J322" i="18"/>
  <c r="J321" i="18"/>
  <c r="J320" i="18"/>
  <c r="J319" i="18"/>
  <c r="J318" i="18"/>
  <c r="J317" i="18"/>
  <c r="J316" i="18"/>
  <c r="J315" i="18"/>
  <c r="J314" i="18"/>
  <c r="J313" i="18"/>
  <c r="J312" i="18"/>
  <c r="J311" i="18"/>
  <c r="J310" i="18"/>
  <c r="J309" i="18"/>
  <c r="J308" i="18"/>
  <c r="J307" i="18"/>
  <c r="J306" i="18"/>
  <c r="J305" i="18"/>
  <c r="J304" i="18"/>
  <c r="J303" i="18"/>
  <c r="J302" i="18"/>
  <c r="J301" i="18"/>
  <c r="J300" i="18"/>
  <c r="J299" i="18"/>
  <c r="J298" i="18"/>
  <c r="J297" i="18"/>
  <c r="J296" i="18"/>
  <c r="J295" i="18"/>
  <c r="J294" i="18"/>
  <c r="J293" i="18"/>
  <c r="J292" i="18"/>
  <c r="J291" i="18"/>
  <c r="J290" i="18"/>
  <c r="J289" i="18"/>
  <c r="J288" i="18"/>
  <c r="J287" i="18"/>
  <c r="J286" i="18"/>
  <c r="J285" i="18"/>
  <c r="J284" i="18"/>
  <c r="J283" i="18"/>
  <c r="J282" i="18"/>
  <c r="J281" i="18"/>
  <c r="J280" i="18"/>
  <c r="J279" i="18"/>
  <c r="J278" i="18"/>
  <c r="J277" i="18"/>
  <c r="J276" i="18"/>
  <c r="J275" i="18"/>
  <c r="J274" i="18"/>
  <c r="J273" i="18"/>
  <c r="J272" i="18"/>
  <c r="J271" i="18"/>
  <c r="J270" i="18"/>
  <c r="J269" i="18"/>
  <c r="J268" i="18"/>
  <c r="J267" i="18"/>
  <c r="J266" i="18"/>
  <c r="J265" i="18"/>
  <c r="J264" i="18"/>
  <c r="J263" i="18"/>
  <c r="J262" i="18"/>
  <c r="J261" i="18"/>
  <c r="J260" i="18"/>
  <c r="J259" i="18"/>
  <c r="J258" i="18"/>
  <c r="J257" i="18"/>
  <c r="J256" i="18"/>
  <c r="J255" i="18"/>
  <c r="J254" i="18"/>
  <c r="J253" i="18"/>
  <c r="J252" i="18"/>
  <c r="J251" i="18"/>
  <c r="J250" i="18"/>
  <c r="J249" i="18"/>
  <c r="J248" i="18"/>
  <c r="J247" i="18"/>
  <c r="J246" i="18"/>
  <c r="J245" i="18"/>
  <c r="J244" i="18"/>
  <c r="J243" i="18"/>
  <c r="J242" i="18"/>
  <c r="J241" i="18"/>
  <c r="J240" i="18"/>
  <c r="J239" i="18"/>
  <c r="J238" i="18"/>
  <c r="J237" i="18"/>
  <c r="J236" i="18"/>
  <c r="J235" i="18"/>
  <c r="J234" i="18"/>
  <c r="J233" i="18"/>
  <c r="J232" i="18"/>
  <c r="J231" i="18"/>
  <c r="J230" i="18"/>
  <c r="J229" i="18"/>
  <c r="J228" i="18"/>
  <c r="J227" i="18"/>
  <c r="J226" i="18"/>
  <c r="J225" i="18"/>
  <c r="J224" i="18"/>
  <c r="J223" i="18"/>
  <c r="J222" i="18"/>
  <c r="J221" i="18"/>
  <c r="J220" i="18"/>
  <c r="J219" i="18"/>
  <c r="J218" i="18"/>
  <c r="J217" i="18"/>
  <c r="J216" i="18"/>
  <c r="J215" i="18"/>
  <c r="J214" i="18"/>
  <c r="J213" i="18"/>
  <c r="J212" i="18"/>
  <c r="J211" i="18"/>
  <c r="J210" i="18"/>
  <c r="J209" i="18"/>
  <c r="J208" i="18"/>
  <c r="J207" i="18"/>
  <c r="J206" i="18"/>
  <c r="J205" i="18"/>
  <c r="J204" i="18"/>
  <c r="J203" i="18"/>
  <c r="J202" i="18"/>
  <c r="J201" i="18"/>
  <c r="J200" i="18"/>
  <c r="J199" i="18"/>
  <c r="J198" i="18"/>
  <c r="J197" i="18"/>
  <c r="J196" i="18"/>
  <c r="J195" i="18"/>
  <c r="J194" i="18"/>
  <c r="J193" i="18"/>
  <c r="J192" i="18"/>
  <c r="J191" i="18"/>
  <c r="J190" i="18"/>
  <c r="J189" i="18"/>
  <c r="J188" i="18"/>
  <c r="J187" i="18"/>
  <c r="J186" i="18"/>
  <c r="J185" i="18"/>
  <c r="J184" i="18"/>
  <c r="J183" i="18"/>
  <c r="J182" i="18"/>
  <c r="J181" i="18"/>
  <c r="J180" i="18"/>
  <c r="J179" i="18"/>
  <c r="J178" i="18"/>
  <c r="J177" i="18"/>
  <c r="J176" i="18"/>
  <c r="J175" i="18"/>
  <c r="J174" i="18"/>
  <c r="J173" i="18"/>
  <c r="J172" i="18"/>
  <c r="J171" i="18"/>
  <c r="J170" i="18"/>
  <c r="J169" i="18"/>
  <c r="J168" i="18"/>
  <c r="J167" i="18"/>
  <c r="J166" i="18"/>
  <c r="J165" i="18"/>
  <c r="J164" i="18"/>
  <c r="J163" i="18"/>
  <c r="J162" i="18"/>
  <c r="J161" i="18"/>
  <c r="J160" i="18"/>
  <c r="J159" i="18"/>
  <c r="J158" i="18"/>
  <c r="J157" i="18"/>
  <c r="J156" i="18"/>
  <c r="J155" i="18"/>
  <c r="J154" i="18"/>
  <c r="J153" i="18"/>
  <c r="J152" i="18"/>
  <c r="J151" i="18"/>
  <c r="J150" i="18"/>
  <c r="J149" i="18"/>
  <c r="J148" i="18"/>
  <c r="J147" i="18"/>
  <c r="J146" i="18"/>
  <c r="J145" i="18"/>
  <c r="J144" i="18"/>
  <c r="J143" i="18"/>
  <c r="J142" i="18"/>
  <c r="J141" i="18"/>
  <c r="J140" i="18"/>
  <c r="J139" i="18"/>
  <c r="J138" i="18"/>
  <c r="J137" i="18"/>
  <c r="J136" i="18"/>
  <c r="J135" i="18"/>
  <c r="J134" i="18"/>
  <c r="J133" i="18"/>
  <c r="J132" i="18"/>
  <c r="J131" i="18"/>
  <c r="J130" i="18"/>
  <c r="J129" i="18"/>
  <c r="J128" i="18"/>
  <c r="J127" i="18"/>
  <c r="J126" i="18"/>
  <c r="J125" i="18"/>
  <c r="J124" i="18"/>
  <c r="J123" i="18"/>
  <c r="J122" i="18"/>
  <c r="J121" i="18"/>
  <c r="J120" i="18"/>
  <c r="J119" i="18"/>
  <c r="J118" i="18"/>
  <c r="J117" i="18"/>
  <c r="J116" i="18"/>
  <c r="J115" i="18"/>
  <c r="J114" i="18"/>
  <c r="J113" i="18"/>
  <c r="J112" i="18"/>
  <c r="J111" i="18"/>
  <c r="J110" i="18"/>
  <c r="J109" i="18"/>
  <c r="J108" i="18"/>
  <c r="J107" i="18"/>
  <c r="J106" i="18"/>
  <c r="J105" i="18"/>
  <c r="J104" i="18"/>
  <c r="J103" i="18"/>
  <c r="J102" i="18"/>
  <c r="J101" i="18"/>
  <c r="J100" i="18"/>
  <c r="J99" i="18"/>
  <c r="J98" i="18"/>
  <c r="J97" i="18"/>
  <c r="J96" i="18"/>
  <c r="J95" i="18"/>
  <c r="J94" i="18"/>
  <c r="J93" i="18"/>
  <c r="J92" i="18"/>
  <c r="J91" i="18"/>
  <c r="J90" i="18"/>
  <c r="J89" i="18"/>
  <c r="J88" i="18"/>
  <c r="J87" i="18"/>
  <c r="J86" i="18"/>
  <c r="J85" i="18"/>
  <c r="J84" i="18"/>
  <c r="J83" i="18"/>
  <c r="J82" i="18"/>
  <c r="J81" i="18"/>
  <c r="J80" i="18"/>
  <c r="J79" i="18"/>
  <c r="J78" i="18"/>
  <c r="J77" i="18"/>
  <c r="J76" i="18"/>
  <c r="J75" i="18"/>
  <c r="J74" i="18"/>
  <c r="J73" i="18"/>
  <c r="J72" i="18"/>
  <c r="J71" i="18"/>
  <c r="J70" i="18"/>
  <c r="J69" i="18"/>
  <c r="J68" i="18"/>
  <c r="J67" i="18"/>
  <c r="J66" i="18"/>
  <c r="J65" i="18"/>
  <c r="J64" i="18"/>
  <c r="J63" i="18"/>
  <c r="J62" i="18"/>
  <c r="J61" i="18"/>
  <c r="J60" i="18"/>
  <c r="J59" i="18"/>
  <c r="J58" i="18"/>
  <c r="J57" i="18"/>
  <c r="J56" i="18"/>
  <c r="J55" i="18"/>
  <c r="J54" i="18"/>
  <c r="J53" i="18"/>
  <c r="J52" i="18"/>
  <c r="J51" i="18"/>
  <c r="J50" i="18"/>
  <c r="J49" i="18"/>
  <c r="J48" i="18"/>
  <c r="J47" i="18"/>
  <c r="J46" i="18"/>
  <c r="J45" i="18"/>
  <c r="J44" i="18"/>
  <c r="J43" i="18"/>
  <c r="J42" i="18"/>
  <c r="J41" i="18"/>
  <c r="J40" i="18"/>
  <c r="J39" i="18"/>
  <c r="J38" i="18"/>
  <c r="J37" i="18"/>
  <c r="J36" i="18"/>
  <c r="J35" i="18"/>
  <c r="J34" i="18"/>
  <c r="J33" i="18"/>
  <c r="J32" i="18"/>
  <c r="J31" i="18"/>
  <c r="J30" i="18"/>
  <c r="J29" i="18"/>
  <c r="J28" i="18"/>
  <c r="J27" i="18"/>
  <c r="J26" i="18"/>
  <c r="J25" i="18"/>
  <c r="J24" i="18"/>
  <c r="J23" i="18"/>
  <c r="J22" i="18"/>
  <c r="J21" i="18"/>
  <c r="O20" i="18"/>
  <c r="J20" i="18"/>
  <c r="O19" i="18"/>
  <c r="J19" i="18"/>
  <c r="O18" i="18"/>
  <c r="J18" i="18"/>
  <c r="O17" i="18"/>
  <c r="J17" i="18"/>
  <c r="O16" i="18"/>
  <c r="J16" i="18"/>
  <c r="O15" i="18"/>
  <c r="J15" i="18"/>
  <c r="O14" i="18"/>
  <c r="J14" i="18"/>
  <c r="O13" i="18"/>
  <c r="J13" i="18"/>
  <c r="O12" i="18"/>
  <c r="J12" i="18"/>
  <c r="O11" i="18"/>
  <c r="J11" i="18"/>
  <c r="O10" i="18"/>
  <c r="J10" i="18"/>
  <c r="O9" i="18"/>
  <c r="J9" i="18"/>
  <c r="O8" i="18"/>
  <c r="J8" i="18"/>
  <c r="I7" i="18"/>
  <c r="J7" i="18" s="1"/>
  <c r="H7" i="18"/>
  <c r="H2" i="18"/>
  <c r="B1" i="18"/>
  <c r="J357" i="17"/>
  <c r="J356" i="17"/>
  <c r="J355" i="17"/>
  <c r="J354" i="17"/>
  <c r="J353" i="17"/>
  <c r="J352" i="17"/>
  <c r="J351" i="17"/>
  <c r="J350" i="17"/>
  <c r="J349" i="17"/>
  <c r="J348" i="17"/>
  <c r="J347" i="17"/>
  <c r="J346" i="17"/>
  <c r="J345" i="17"/>
  <c r="J344" i="17"/>
  <c r="J343" i="17"/>
  <c r="J342" i="17"/>
  <c r="J341" i="17"/>
  <c r="J340" i="17"/>
  <c r="J339" i="17"/>
  <c r="J338" i="17"/>
  <c r="J337" i="17"/>
  <c r="J336" i="17"/>
  <c r="J335" i="17"/>
  <c r="J334" i="17"/>
  <c r="J333" i="17"/>
  <c r="J332" i="17"/>
  <c r="J331" i="17"/>
  <c r="J330" i="17"/>
  <c r="J329" i="17"/>
  <c r="J328" i="17"/>
  <c r="J327" i="17"/>
  <c r="J326" i="17"/>
  <c r="J325" i="17"/>
  <c r="J324" i="17"/>
  <c r="J323" i="17"/>
  <c r="J322" i="17"/>
  <c r="J321" i="17"/>
  <c r="J320" i="17"/>
  <c r="J319" i="17"/>
  <c r="J318" i="17"/>
  <c r="J317" i="17"/>
  <c r="J316" i="17"/>
  <c r="J315" i="17"/>
  <c r="J314" i="17"/>
  <c r="J313" i="17"/>
  <c r="J312" i="17"/>
  <c r="J311" i="17"/>
  <c r="J310" i="17"/>
  <c r="J309" i="17"/>
  <c r="J308" i="17"/>
  <c r="J307" i="17"/>
  <c r="J306" i="17"/>
  <c r="J305" i="17"/>
  <c r="J304" i="17"/>
  <c r="J303" i="17"/>
  <c r="J302" i="17"/>
  <c r="J301" i="17"/>
  <c r="J300" i="17"/>
  <c r="J299" i="17"/>
  <c r="J298" i="17"/>
  <c r="J297" i="17"/>
  <c r="J296" i="17"/>
  <c r="J295" i="17"/>
  <c r="J294" i="17"/>
  <c r="J293" i="17"/>
  <c r="J292" i="17"/>
  <c r="J291" i="17"/>
  <c r="J290" i="17"/>
  <c r="J289" i="17"/>
  <c r="J288" i="17"/>
  <c r="J287" i="17"/>
  <c r="J286" i="17"/>
  <c r="J285" i="17"/>
  <c r="J284" i="17"/>
  <c r="J283" i="17"/>
  <c r="J282" i="17"/>
  <c r="J281" i="17"/>
  <c r="J280" i="17"/>
  <c r="J279" i="17"/>
  <c r="J278" i="17"/>
  <c r="J277" i="17"/>
  <c r="J276" i="17"/>
  <c r="J275" i="17"/>
  <c r="J274" i="17"/>
  <c r="J273" i="17"/>
  <c r="J272" i="17"/>
  <c r="J271" i="17"/>
  <c r="J270" i="17"/>
  <c r="J269" i="17"/>
  <c r="J268" i="17"/>
  <c r="J267" i="17"/>
  <c r="J266" i="17"/>
  <c r="J265" i="17"/>
  <c r="J264" i="17"/>
  <c r="J263" i="17"/>
  <c r="J262" i="17"/>
  <c r="J261" i="17"/>
  <c r="J260" i="17"/>
  <c r="J259" i="17"/>
  <c r="J258" i="17"/>
  <c r="J257" i="17"/>
  <c r="J256" i="17"/>
  <c r="J255" i="17"/>
  <c r="J254" i="17"/>
  <c r="J253" i="17"/>
  <c r="J252" i="17"/>
  <c r="J251" i="17"/>
  <c r="J250" i="17"/>
  <c r="J249" i="17"/>
  <c r="J248" i="17"/>
  <c r="J247" i="17"/>
  <c r="J246" i="17"/>
  <c r="J245" i="17"/>
  <c r="J244" i="17"/>
  <c r="J243" i="17"/>
  <c r="J242" i="17"/>
  <c r="J241" i="17"/>
  <c r="J240" i="17"/>
  <c r="J239" i="17"/>
  <c r="J238" i="17"/>
  <c r="J237" i="17"/>
  <c r="J236" i="17"/>
  <c r="J235" i="17"/>
  <c r="J234" i="17"/>
  <c r="J233" i="17"/>
  <c r="J232" i="17"/>
  <c r="J231" i="17"/>
  <c r="J230" i="17"/>
  <c r="J229" i="17"/>
  <c r="J228" i="17"/>
  <c r="J227" i="17"/>
  <c r="J226" i="17"/>
  <c r="J225" i="17"/>
  <c r="J224" i="17"/>
  <c r="J223" i="17"/>
  <c r="J222" i="17"/>
  <c r="J221" i="17"/>
  <c r="J220" i="17"/>
  <c r="J219" i="17"/>
  <c r="J218" i="17"/>
  <c r="J217" i="17"/>
  <c r="J216" i="17"/>
  <c r="J215" i="17"/>
  <c r="J214" i="17"/>
  <c r="J213" i="17"/>
  <c r="J212" i="17"/>
  <c r="J211" i="17"/>
  <c r="J210" i="17"/>
  <c r="J209" i="17"/>
  <c r="J208" i="17"/>
  <c r="J207" i="17"/>
  <c r="J206" i="17"/>
  <c r="J205" i="17"/>
  <c r="J204" i="17"/>
  <c r="J203" i="17"/>
  <c r="J202" i="17"/>
  <c r="J201" i="17"/>
  <c r="J200" i="17"/>
  <c r="J199" i="17"/>
  <c r="J198" i="17"/>
  <c r="J197" i="17"/>
  <c r="J196" i="17"/>
  <c r="J195" i="17"/>
  <c r="J194" i="17"/>
  <c r="J193" i="17"/>
  <c r="J192" i="17"/>
  <c r="J191" i="17"/>
  <c r="J190" i="17"/>
  <c r="J189" i="17"/>
  <c r="J188" i="17"/>
  <c r="J187" i="17"/>
  <c r="J186" i="17"/>
  <c r="J185" i="17"/>
  <c r="J184" i="17"/>
  <c r="J183" i="17"/>
  <c r="J182" i="17"/>
  <c r="J181" i="17"/>
  <c r="J180" i="17"/>
  <c r="J179" i="17"/>
  <c r="J178" i="17"/>
  <c r="J177" i="17"/>
  <c r="J176" i="17"/>
  <c r="J175" i="17"/>
  <c r="J174" i="17"/>
  <c r="J173" i="17"/>
  <c r="J172" i="17"/>
  <c r="J171" i="17"/>
  <c r="J170" i="17"/>
  <c r="J169" i="17"/>
  <c r="J168" i="17"/>
  <c r="J167" i="17"/>
  <c r="J166" i="17"/>
  <c r="J165" i="17"/>
  <c r="J164" i="17"/>
  <c r="J163" i="17"/>
  <c r="J162" i="17"/>
  <c r="J161" i="17"/>
  <c r="J160" i="17"/>
  <c r="J159" i="17"/>
  <c r="J158" i="17"/>
  <c r="J157" i="17"/>
  <c r="J156" i="17"/>
  <c r="J155" i="17"/>
  <c r="J154" i="17"/>
  <c r="J153" i="17"/>
  <c r="J152" i="17"/>
  <c r="J151" i="17"/>
  <c r="J150" i="17"/>
  <c r="J149" i="17"/>
  <c r="J148" i="17"/>
  <c r="J147" i="17"/>
  <c r="J146" i="17"/>
  <c r="J145" i="17"/>
  <c r="J144"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1" i="17"/>
  <c r="J110" i="17"/>
  <c r="J109" i="17"/>
  <c r="J108" i="17"/>
  <c r="J107" i="17"/>
  <c r="J106" i="17"/>
  <c r="J105" i="17"/>
  <c r="J104" i="17"/>
  <c r="J103" i="17"/>
  <c r="J102" i="17"/>
  <c r="J101" i="17"/>
  <c r="J100" i="17"/>
  <c r="J99" i="17"/>
  <c r="J98" i="17"/>
  <c r="J97" i="17"/>
  <c r="J96" i="17"/>
  <c r="J95" i="17"/>
  <c r="J94" i="17"/>
  <c r="J93" i="17"/>
  <c r="J92" i="17"/>
  <c r="J91" i="17"/>
  <c r="J90" i="17"/>
  <c r="J89" i="17"/>
  <c r="J88" i="17"/>
  <c r="J87" i="17"/>
  <c r="J86" i="17"/>
  <c r="J85" i="17"/>
  <c r="J84" i="17"/>
  <c r="J83" i="17"/>
  <c r="J82" i="17"/>
  <c r="J81" i="17"/>
  <c r="J80" i="17"/>
  <c r="J79" i="17"/>
  <c r="J78" i="17"/>
  <c r="J77" i="17"/>
  <c r="J76" i="17"/>
  <c r="J75" i="17"/>
  <c r="J74" i="17"/>
  <c r="J73" i="17"/>
  <c r="J72" i="17"/>
  <c r="J71" i="17"/>
  <c r="J70" i="17"/>
  <c r="J69" i="17"/>
  <c r="J68" i="17"/>
  <c r="J67"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8" i="17"/>
  <c r="J27" i="17"/>
  <c r="J26" i="17"/>
  <c r="J25" i="17"/>
  <c r="J24" i="17"/>
  <c r="J23" i="17"/>
  <c r="J22" i="17"/>
  <c r="J21" i="17"/>
  <c r="J20" i="17"/>
  <c r="J19" i="17"/>
  <c r="J18" i="17"/>
  <c r="J17" i="17"/>
  <c r="J16" i="17"/>
  <c r="M15" i="17"/>
  <c r="J15" i="17"/>
  <c r="M14" i="17"/>
  <c r="J14" i="17"/>
  <c r="M13" i="17"/>
  <c r="J13" i="17"/>
  <c r="M12" i="17"/>
  <c r="J12" i="17"/>
  <c r="M11" i="17"/>
  <c r="J11" i="17"/>
  <c r="M10" i="17"/>
  <c r="M7" i="17" s="1"/>
  <c r="H3" i="17" s="1"/>
  <c r="H4" i="17" s="1"/>
  <c r="J10" i="17"/>
  <c r="M9" i="17"/>
  <c r="J9" i="17"/>
  <c r="M8" i="17"/>
  <c r="J8" i="17"/>
  <c r="L7" i="17"/>
  <c r="K7" i="17"/>
  <c r="I7" i="17"/>
  <c r="H7" i="17"/>
  <c r="J7" i="17" s="1"/>
  <c r="H2" i="17"/>
  <c r="B1" i="17"/>
  <c r="J65" i="14"/>
  <c r="J64" i="14"/>
  <c r="J63" i="14"/>
  <c r="J62" i="14"/>
  <c r="J61" i="14"/>
  <c r="J60" i="14"/>
  <c r="J59" i="14"/>
  <c r="J58" i="14"/>
  <c r="J57" i="14"/>
  <c r="J56" i="14"/>
  <c r="J55" i="14"/>
  <c r="J54" i="14"/>
  <c r="J53" i="14"/>
  <c r="J52" i="14"/>
  <c r="J51" i="14"/>
  <c r="J50" i="14"/>
  <c r="J49" i="14"/>
  <c r="J48" i="14"/>
  <c r="J47" i="14"/>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J20" i="14"/>
  <c r="J19" i="14"/>
  <c r="J18" i="14"/>
  <c r="J17" i="14"/>
  <c r="J16" i="14"/>
  <c r="J15" i="14"/>
  <c r="J14" i="14"/>
  <c r="J13" i="14"/>
  <c r="J12" i="14"/>
  <c r="J11" i="14"/>
  <c r="J10" i="14"/>
  <c r="J9" i="14"/>
  <c r="J8" i="14"/>
  <c r="J7" i="14"/>
  <c r="J6" i="14"/>
  <c r="I5" i="14"/>
  <c r="J5" i="14" s="1"/>
  <c r="H5" i="14"/>
  <c r="H2" i="14"/>
  <c r="B1" i="14"/>
  <c r="J65" i="13"/>
  <c r="J64" i="13"/>
  <c r="J63" i="13"/>
  <c r="J62" i="13"/>
  <c r="J61" i="13"/>
  <c r="J60" i="13"/>
  <c r="J59" i="13"/>
  <c r="J58" i="13"/>
  <c r="J57" i="13"/>
  <c r="J56" i="13"/>
  <c r="J55" i="13"/>
  <c r="J54" i="13"/>
  <c r="J53" i="13"/>
  <c r="J52" i="13"/>
  <c r="J51" i="13"/>
  <c r="J50" i="13"/>
  <c r="J49" i="13"/>
  <c r="J48" i="13"/>
  <c r="J47" i="13"/>
  <c r="J46" i="13"/>
  <c r="J45" i="13"/>
  <c r="J44" i="13"/>
  <c r="J43" i="13"/>
  <c r="J42" i="13"/>
  <c r="J41" i="13"/>
  <c r="J40" i="13"/>
  <c r="J39" i="13"/>
  <c r="J38" i="13"/>
  <c r="J37" i="13"/>
  <c r="J36" i="13"/>
  <c r="J35" i="13"/>
  <c r="J34" i="13"/>
  <c r="J33" i="13"/>
  <c r="J32" i="13"/>
  <c r="J31" i="13"/>
  <c r="J30" i="13"/>
  <c r="J29" i="13"/>
  <c r="J28" i="13"/>
  <c r="J27" i="13"/>
  <c r="J26" i="13"/>
  <c r="J25" i="13"/>
  <c r="J24" i="13"/>
  <c r="J23" i="13"/>
  <c r="J22" i="13"/>
  <c r="J21" i="13"/>
  <c r="J20" i="13"/>
  <c r="J19" i="13"/>
  <c r="J18" i="13"/>
  <c r="J17" i="13"/>
  <c r="J16" i="13"/>
  <c r="J15" i="13"/>
  <c r="J14" i="13"/>
  <c r="J13" i="13"/>
  <c r="J12" i="13"/>
  <c r="J11" i="13"/>
  <c r="J10" i="13"/>
  <c r="J9" i="13"/>
  <c r="J8" i="13"/>
  <c r="J7" i="13"/>
  <c r="J6" i="13"/>
  <c r="I5" i="13"/>
  <c r="H5" i="13"/>
  <c r="J5" i="13" s="1"/>
  <c r="H2" i="13"/>
  <c r="B1" i="13"/>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25" i="12"/>
  <c r="J324" i="12"/>
  <c r="J323" i="12"/>
  <c r="J322" i="12"/>
  <c r="J321" i="12"/>
  <c r="J320" i="12"/>
  <c r="J319" i="12"/>
  <c r="J318" i="12"/>
  <c r="J317" i="12"/>
  <c r="J31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81" i="12"/>
  <c r="J280" i="12"/>
  <c r="J279" i="12"/>
  <c r="J278" i="12"/>
  <c r="J277" i="12"/>
  <c r="J276" i="12"/>
  <c r="J275" i="12"/>
  <c r="J274" i="12"/>
  <c r="J273" i="12"/>
  <c r="J27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37" i="12"/>
  <c r="J236" i="12"/>
  <c r="J235" i="12"/>
  <c r="J234" i="12"/>
  <c r="J233" i="12"/>
  <c r="J232" i="12"/>
  <c r="J231" i="12"/>
  <c r="J230" i="12"/>
  <c r="J229" i="12"/>
  <c r="J22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93" i="12"/>
  <c r="J192" i="12"/>
  <c r="J191" i="12"/>
  <c r="J190" i="12"/>
  <c r="J189" i="12"/>
  <c r="J188" i="12"/>
  <c r="J187" i="12"/>
  <c r="J186" i="12"/>
  <c r="J185" i="12"/>
  <c r="J18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49" i="12"/>
  <c r="J148" i="12"/>
  <c r="J147" i="12"/>
  <c r="J146" i="12"/>
  <c r="J145" i="12"/>
  <c r="J144" i="12"/>
  <c r="J143" i="12"/>
  <c r="J142" i="12"/>
  <c r="J141" i="12"/>
  <c r="J14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O20" i="12"/>
  <c r="J20" i="12"/>
  <c r="O19" i="12"/>
  <c r="J19" i="12"/>
  <c r="O18" i="12"/>
  <c r="J18" i="12"/>
  <c r="O17" i="12"/>
  <c r="J17" i="12"/>
  <c r="O16" i="12"/>
  <c r="J16" i="12"/>
  <c r="O15" i="12"/>
  <c r="J15" i="12"/>
  <c r="O14" i="12"/>
  <c r="J14" i="12"/>
  <c r="O13" i="12"/>
  <c r="J13" i="12"/>
  <c r="O12" i="12"/>
  <c r="J12" i="12"/>
  <c r="O11" i="12"/>
  <c r="J11" i="12"/>
  <c r="O10" i="12"/>
  <c r="J10" i="12"/>
  <c r="O9" i="12"/>
  <c r="O7" i="12" s="1"/>
  <c r="H3" i="12" s="1"/>
  <c r="H4" i="12" s="1"/>
  <c r="J9" i="12"/>
  <c r="O8" i="12"/>
  <c r="J8" i="12"/>
  <c r="I7" i="12"/>
  <c r="H7" i="12"/>
  <c r="J7" i="12" s="1"/>
  <c r="H2" i="12"/>
  <c r="B1" i="12"/>
  <c r="J357" i="11"/>
  <c r="J356" i="11"/>
  <c r="J355" i="11"/>
  <c r="J354" i="11"/>
  <c r="J353" i="11"/>
  <c r="J352" i="11"/>
  <c r="J351" i="11"/>
  <c r="J350" i="11"/>
  <c r="J349" i="11"/>
  <c r="J348" i="11"/>
  <c r="J347" i="11"/>
  <c r="J346" i="11"/>
  <c r="J345" i="11"/>
  <c r="J344" i="11"/>
  <c r="J343" i="11"/>
  <c r="J342" i="11"/>
  <c r="J341" i="11"/>
  <c r="J340" i="11"/>
  <c r="J339" i="11"/>
  <c r="J338" i="11"/>
  <c r="J337" i="11"/>
  <c r="J336" i="11"/>
  <c r="J335" i="11"/>
  <c r="J334" i="11"/>
  <c r="J333" i="11"/>
  <c r="J332" i="11"/>
  <c r="J331" i="11"/>
  <c r="J330" i="11"/>
  <c r="J329" i="11"/>
  <c r="J328" i="11"/>
  <c r="J327" i="11"/>
  <c r="J326" i="11"/>
  <c r="J325" i="11"/>
  <c r="J324" i="11"/>
  <c r="J323" i="11"/>
  <c r="J322" i="11"/>
  <c r="J321" i="11"/>
  <c r="J320" i="11"/>
  <c r="J319" i="11"/>
  <c r="J318" i="11"/>
  <c r="J317" i="11"/>
  <c r="J316" i="11"/>
  <c r="J315" i="11"/>
  <c r="J314" i="11"/>
  <c r="J313" i="11"/>
  <c r="J312" i="11"/>
  <c r="J311" i="11"/>
  <c r="J310" i="11"/>
  <c r="J309" i="11"/>
  <c r="J308" i="11"/>
  <c r="J307" i="11"/>
  <c r="J306" i="11"/>
  <c r="J305" i="11"/>
  <c r="J304" i="11"/>
  <c r="J303" i="11"/>
  <c r="J302" i="11"/>
  <c r="J301" i="11"/>
  <c r="J300" i="11"/>
  <c r="J299" i="11"/>
  <c r="J298" i="11"/>
  <c r="J297" i="11"/>
  <c r="J296" i="11"/>
  <c r="J295" i="11"/>
  <c r="J294" i="11"/>
  <c r="J293" i="11"/>
  <c r="J292" i="11"/>
  <c r="J291" i="11"/>
  <c r="J290" i="11"/>
  <c r="J289" i="11"/>
  <c r="J288" i="11"/>
  <c r="J287" i="11"/>
  <c r="J286" i="11"/>
  <c r="J285" i="11"/>
  <c r="J284" i="11"/>
  <c r="J283" i="11"/>
  <c r="J282" i="11"/>
  <c r="J281" i="11"/>
  <c r="J280" i="11"/>
  <c r="J279" i="11"/>
  <c r="J278" i="11"/>
  <c r="J277" i="11"/>
  <c r="J276" i="11"/>
  <c r="J275" i="11"/>
  <c r="J274" i="11"/>
  <c r="J273" i="11"/>
  <c r="J272" i="11"/>
  <c r="J271" i="11"/>
  <c r="J270" i="11"/>
  <c r="J269" i="11"/>
  <c r="J268" i="11"/>
  <c r="J267" i="11"/>
  <c r="J266" i="11"/>
  <c r="J265" i="11"/>
  <c r="J264" i="11"/>
  <c r="J263" i="11"/>
  <c r="J262" i="11"/>
  <c r="J261" i="11"/>
  <c r="J260" i="11"/>
  <c r="J259" i="11"/>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M15" i="11"/>
  <c r="J15" i="11"/>
  <c r="M14" i="11"/>
  <c r="J14" i="11"/>
  <c r="M13" i="11"/>
  <c r="J13" i="11"/>
  <c r="M12" i="11"/>
  <c r="J12" i="11"/>
  <c r="M11" i="11"/>
  <c r="J11" i="11"/>
  <c r="M10" i="11"/>
  <c r="J10" i="11"/>
  <c r="M9" i="11"/>
  <c r="J9" i="11"/>
  <c r="M8" i="11"/>
  <c r="M7" i="11" s="1"/>
  <c r="H3" i="11" s="1"/>
  <c r="H4" i="11" s="1"/>
  <c r="J8" i="11"/>
  <c r="L7" i="11"/>
  <c r="K7" i="11"/>
  <c r="I7" i="11"/>
  <c r="H7" i="11"/>
  <c r="H2" i="11"/>
  <c r="B1" i="11"/>
  <c r="J109" i="1"/>
  <c r="J15" i="8"/>
  <c r="J110" i="1"/>
  <c r="J111" i="1"/>
  <c r="J112" i="1"/>
  <c r="J113" i="1"/>
  <c r="J114" i="1"/>
  <c r="J115" i="1"/>
  <c r="J116" i="1"/>
  <c r="H2" i="9"/>
  <c r="H2" i="6"/>
  <c r="H2" i="8"/>
  <c r="H5" i="6"/>
  <c r="B1" i="9"/>
  <c r="B1" i="6"/>
  <c r="B1" i="8"/>
  <c r="B1" i="1"/>
  <c r="O16" i="8"/>
  <c r="O17" i="8"/>
  <c r="O7" i="8" s="1"/>
  <c r="H3" i="8" s="1"/>
  <c r="H4" i="8" s="1"/>
  <c r="O18" i="8"/>
  <c r="O19" i="8"/>
  <c r="O20" i="8"/>
  <c r="L7" i="1"/>
  <c r="K7" i="1"/>
  <c r="I7" i="8"/>
  <c r="J7" i="8" s="1"/>
  <c r="H7" i="8"/>
  <c r="H5" i="9"/>
  <c r="J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I5" i="9"/>
  <c r="J15" i="9"/>
  <c r="J14" i="9"/>
  <c r="J13" i="9"/>
  <c r="J17" i="8"/>
  <c r="J16" i="8"/>
  <c r="I5" i="6"/>
  <c r="J5" i="6" s="1"/>
  <c r="J8" i="6"/>
  <c r="J9" i="6"/>
  <c r="J10" i="6"/>
  <c r="J11" i="6"/>
  <c r="J12" i="6"/>
  <c r="J13" i="6"/>
  <c r="J14" i="6"/>
  <c r="J15" i="6"/>
  <c r="M7" i="1"/>
  <c r="J7" i="1"/>
  <c r="H4" i="1"/>
  <c r="H3" i="158"/>
  <c r="H4" i="158" s="1"/>
  <c r="J7" i="158"/>
  <c r="J7" i="119"/>
  <c r="J7" i="11"/>
  <c r="O7" i="18" l="1"/>
  <c r="H3" i="18" s="1"/>
  <c r="H4" i="18" s="1"/>
  <c r="H2" i="70"/>
  <c r="H7" i="70"/>
  <c r="J7" i="70" s="1"/>
  <c r="J8" i="70"/>
  <c r="M7" i="58"/>
  <c r="H3" i="58" s="1"/>
  <c r="H4" i="58" s="1"/>
  <c r="J5" i="72"/>
  <c r="O7" i="83"/>
  <c r="H3" i="83" s="1"/>
  <c r="H4" i="83" s="1"/>
  <c r="H4" i="24"/>
  <c r="H7" i="135"/>
  <c r="J7" i="135" s="1"/>
  <c r="J43" i="263"/>
  <c r="H2" i="263"/>
</calcChain>
</file>

<file path=xl/comments1.xml><?xml version="1.0" encoding="utf-8"?>
<comments xmlns="http://schemas.openxmlformats.org/spreadsheetml/2006/main">
  <authors>
    <author>廣川　孝治</author>
    <author>soumu066</author>
  </authors>
  <commentList>
    <comment ref="H12" authorId="0">
      <text>
        <r>
          <rPr>
            <b/>
            <sz val="9"/>
            <color indexed="81"/>
            <rFont val="ＭＳ Ｐゴシック"/>
            <family val="3"/>
            <charset val="128"/>
          </rPr>
          <t xml:space="preserve">12ヶ月分の換算額
契約は平成27年11月1日から
平成28年10月31日
</t>
        </r>
        <r>
          <rPr>
            <sz val="9"/>
            <color indexed="81"/>
            <rFont val="ＭＳ Ｐゴシック"/>
            <family val="3"/>
            <charset val="128"/>
          </rPr>
          <t xml:space="preserve">
</t>
        </r>
      </text>
    </comment>
    <comment ref="I12" authorId="0">
      <text>
        <r>
          <rPr>
            <b/>
            <sz val="9"/>
            <color indexed="81"/>
            <rFont val="ＭＳ Ｐゴシック"/>
            <family val="3"/>
            <charset val="128"/>
          </rPr>
          <t>北海道電力(株)は入札辞退</t>
        </r>
      </text>
    </comment>
    <comment ref="I13" authorId="1">
      <text>
        <r>
          <rPr>
            <b/>
            <sz val="9"/>
            <color indexed="81"/>
            <rFont val="ＭＳ Ｐゴシック"/>
            <family val="3"/>
            <charset val="128"/>
          </rPr>
          <t>北海道電力(株)は入札辞退</t>
        </r>
      </text>
    </comment>
    <comment ref="K13" authorId="1">
      <text>
        <r>
          <rPr>
            <b/>
            <sz val="9"/>
            <color indexed="81"/>
            <rFont val="ＭＳ Ｐゴシック"/>
            <family val="3"/>
            <charset val="128"/>
          </rPr>
          <t>※5月～9月まで発電機更新のため1,100kW</t>
        </r>
      </text>
    </comment>
  </commentList>
</comments>
</file>

<file path=xl/comments2.xml><?xml version="1.0" encoding="utf-8"?>
<comments xmlns="http://schemas.openxmlformats.org/spreadsheetml/2006/main">
  <authors>
    <author>船橋市役所</author>
  </authors>
  <commentList>
    <comment ref="I8" authorId="0">
      <text>
        <r>
          <rPr>
            <b/>
            <sz val="9"/>
            <color indexed="81"/>
            <rFont val="ＭＳ Ｐゴシック"/>
            <family val="3"/>
            <charset val="128"/>
          </rPr>
          <t>船橋市役所:</t>
        </r>
        <r>
          <rPr>
            <sz val="9"/>
            <color indexed="81"/>
            <rFont val="ＭＳ Ｐゴシック"/>
            <family val="3"/>
            <charset val="128"/>
          </rPr>
          <t xml:space="preserve">
辞退</t>
        </r>
      </text>
    </comment>
    <comment ref="I9" authorId="0">
      <text>
        <r>
          <rPr>
            <b/>
            <sz val="9"/>
            <color indexed="81"/>
            <rFont val="ＭＳ Ｐゴシック"/>
            <family val="3"/>
            <charset val="128"/>
          </rPr>
          <t>船橋市役所:</t>
        </r>
        <r>
          <rPr>
            <sz val="9"/>
            <color indexed="81"/>
            <rFont val="ＭＳ Ｐゴシック"/>
            <family val="3"/>
            <charset val="128"/>
          </rPr>
          <t xml:space="preserve">
指名なし</t>
        </r>
      </text>
    </comment>
  </commentList>
</comments>
</file>

<file path=xl/comments3.xml><?xml version="1.0" encoding="utf-8"?>
<comments xmlns="http://schemas.openxmlformats.org/spreadsheetml/2006/main">
  <authors>
    <author>HEIMAT</author>
  </authors>
  <commentList>
    <comment ref="K8" authorId="0">
      <text>
        <r>
          <rPr>
            <b/>
            <sz val="9"/>
            <color indexed="81"/>
            <rFont val="ＭＳ Ｐゴシック"/>
            <family val="3"/>
            <charset val="128"/>
          </rPr>
          <t>デマンド</t>
        </r>
      </text>
    </comment>
    <comment ref="K9" authorId="0">
      <text>
        <r>
          <rPr>
            <b/>
            <sz val="9"/>
            <color indexed="81"/>
            <rFont val="ＭＳ Ｐゴシック"/>
            <family val="3"/>
            <charset val="128"/>
          </rPr>
          <t>デマンド</t>
        </r>
      </text>
    </comment>
    <comment ref="K10" authorId="0">
      <text>
        <r>
          <rPr>
            <b/>
            <sz val="9"/>
            <color indexed="81"/>
            <rFont val="ＭＳ Ｐゴシック"/>
            <family val="3"/>
            <charset val="128"/>
          </rPr>
          <t>デマンド</t>
        </r>
      </text>
    </comment>
    <comment ref="G13" authorId="0">
      <text>
        <r>
          <rPr>
            <sz val="8"/>
            <color indexed="81"/>
            <rFont val="ＭＳ Ｐゴシック"/>
            <family val="3"/>
            <charset val="128"/>
          </rPr>
          <t>指名業者数５
（応札は１者のみ）</t>
        </r>
      </text>
    </comment>
    <comment ref="H13" authorId="0">
      <text>
        <r>
          <rPr>
            <sz val="8"/>
            <color indexed="81"/>
            <rFont val="ＭＳ Ｐゴシック"/>
            <family val="3"/>
            <charset val="128"/>
          </rPr>
          <t>税込額で入札のため100/108を乗じた額</t>
        </r>
      </text>
    </comment>
  </commentList>
</comments>
</file>

<file path=xl/comments4.xml><?xml version="1.0" encoding="utf-8"?>
<comments xmlns="http://schemas.openxmlformats.org/spreadsheetml/2006/main">
  <authors>
    <author>情報政策課</author>
  </authors>
  <commentList>
    <comment ref="I9" authorId="0">
      <text>
        <r>
          <rPr>
            <b/>
            <sz val="9"/>
            <color indexed="81"/>
            <rFont val="ＭＳ Ｐゴシック"/>
            <family val="3"/>
            <charset val="128"/>
          </rPr>
          <t>四国電力辞退のため空欄(6/29全国市民ｵﾝﾌﾞｽﾞﾏﾝ連絡会議に確認ずみ)⇒10電力参加時の落札価格も自動計算のため空欄となる。</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鹿児島市</author>
  </authors>
  <commentList>
    <comment ref="K22" authorId="0">
      <text>
        <r>
          <rPr>
            <b/>
            <sz val="9"/>
            <color indexed="81"/>
            <rFont val="ＭＳ Ｐゴシック"/>
            <family val="3"/>
            <charset val="128"/>
          </rPr>
          <t>常用電力　500ｋW
自家発補給電力　4,300ｋW
合計　4,800ｋW</t>
        </r>
      </text>
    </comment>
    <comment ref="L22" authorId="0">
      <text>
        <r>
          <rPr>
            <b/>
            <sz val="9"/>
            <color indexed="81"/>
            <rFont val="ＭＳ Ｐゴシック"/>
            <family val="3"/>
            <charset val="128"/>
          </rPr>
          <t>常用電力　480ｋWh
自家発補給電力　1,146,000ｋWh
合計　1,146,480ｋWh</t>
        </r>
      </text>
    </comment>
    <comment ref="I35" authorId="0">
      <text>
        <r>
          <rPr>
            <b/>
            <sz val="9"/>
            <color indexed="81"/>
            <rFont val="ＭＳ Ｐゴシック"/>
            <family val="3"/>
            <charset val="128"/>
          </rPr>
          <t>九電不参加</t>
        </r>
      </text>
    </comment>
    <comment ref="I36" authorId="0">
      <text>
        <r>
          <rPr>
            <b/>
            <sz val="9"/>
            <color indexed="81"/>
            <rFont val="ＭＳ Ｐゴシック"/>
            <family val="3"/>
            <charset val="128"/>
          </rPr>
          <t>九電不参加</t>
        </r>
      </text>
    </comment>
  </commentList>
</comments>
</file>

<file path=xl/sharedStrings.xml><?xml version="1.0" encoding="utf-8"?>
<sst xmlns="http://schemas.openxmlformats.org/spreadsheetml/2006/main" count="5517" uniqueCount="1017">
  <si>
    <t>件名</t>
    <rPh sb="0" eb="2">
      <t>ケンメイ</t>
    </rPh>
    <phoneticPr fontId="2"/>
  </si>
  <si>
    <t>部局</t>
    <rPh sb="0" eb="2">
      <t>ブキョク</t>
    </rPh>
    <phoneticPr fontId="2"/>
  </si>
  <si>
    <t>落札業者</t>
    <rPh sb="0" eb="2">
      <t>ラクサツ</t>
    </rPh>
    <rPh sb="2" eb="4">
      <t>ギョウシャ</t>
    </rPh>
    <phoneticPr fontId="2"/>
  </si>
  <si>
    <t>入札方法</t>
    <rPh sb="0" eb="2">
      <t>ニュウサツ</t>
    </rPh>
    <rPh sb="2" eb="4">
      <t>ホウホウ</t>
    </rPh>
    <phoneticPr fontId="2"/>
  </si>
  <si>
    <t>合計</t>
    <rPh sb="0" eb="2">
      <t>ゴウケイ</t>
    </rPh>
    <phoneticPr fontId="2"/>
  </si>
  <si>
    <t>自治体名</t>
    <rPh sb="0" eb="3">
      <t>ジチタイ</t>
    </rPh>
    <rPh sb="3" eb="4">
      <t>メイ</t>
    </rPh>
    <phoneticPr fontId="2"/>
  </si>
  <si>
    <t>（単位：千円）</t>
    <rPh sb="1" eb="3">
      <t>タンイ</t>
    </rPh>
    <rPh sb="4" eb="5">
      <t>セン</t>
    </rPh>
    <rPh sb="5" eb="6">
      <t>エン</t>
    </rPh>
    <phoneticPr fontId="2"/>
  </si>
  <si>
    <t>契約電力(Kw)</t>
    <rPh sb="0" eb="2">
      <t>ケイヤク</t>
    </rPh>
    <rPh sb="2" eb="4">
      <t>デンリョク</t>
    </rPh>
    <phoneticPr fontId="2"/>
  </si>
  <si>
    <t>契約上の予定使用電力量（１２ヶ月）(kWh)</t>
    <rPh sb="0" eb="2">
      <t>ケイヤク</t>
    </rPh>
    <rPh sb="2" eb="3">
      <t>ジョウ</t>
    </rPh>
    <rPh sb="4" eb="6">
      <t>ヨテイ</t>
    </rPh>
    <rPh sb="6" eb="8">
      <t>シヨウ</t>
    </rPh>
    <rPh sb="8" eb="10">
      <t>デンリョク</t>
    </rPh>
    <rPh sb="10" eb="11">
      <t>リョウ</t>
    </rPh>
    <rPh sb="15" eb="16">
      <t>ゲツ</t>
    </rPh>
    <phoneticPr fontId="2"/>
  </si>
  <si>
    <t>入札参加者数</t>
    <rPh sb="0" eb="2">
      <t>ニュウサツ</t>
    </rPh>
    <rPh sb="2" eb="4">
      <t>サンカ</t>
    </rPh>
    <rPh sb="4" eb="5">
      <t>シャ</t>
    </rPh>
    <rPh sb="5" eb="6">
      <t>スウ</t>
    </rPh>
    <phoneticPr fontId="2"/>
  </si>
  <si>
    <t>随意契約方法</t>
    <rPh sb="0" eb="2">
      <t>ズイイ</t>
    </rPh>
    <rPh sb="2" eb="4">
      <t>ケイヤク</t>
    </rPh>
    <rPh sb="4" eb="6">
      <t>ホウホウ</t>
    </rPh>
    <phoneticPr fontId="2"/>
  </si>
  <si>
    <t>その業者と随意契約した理由</t>
    <rPh sb="2" eb="4">
      <t>ギョウシャ</t>
    </rPh>
    <rPh sb="5" eb="7">
      <t>ズイイ</t>
    </rPh>
    <rPh sb="7" eb="9">
      <t>ケイヤク</t>
    </rPh>
    <rPh sb="11" eb="13">
      <t>リユウ</t>
    </rPh>
    <phoneticPr fontId="2"/>
  </si>
  <si>
    <t>随意契約を選んだ理由</t>
    <rPh sb="0" eb="2">
      <t>ズイイ</t>
    </rPh>
    <rPh sb="2" eb="4">
      <t>ケイヤク</t>
    </rPh>
    <rPh sb="5" eb="6">
      <t>エラ</t>
    </rPh>
    <rPh sb="8" eb="10">
      <t>リユウ</t>
    </rPh>
    <phoneticPr fontId="2"/>
  </si>
  <si>
    <t>参加者数</t>
    <rPh sb="0" eb="2">
      <t>サンカ</t>
    </rPh>
    <rPh sb="2" eb="3">
      <t>シャ</t>
    </rPh>
    <rPh sb="3" eb="4">
      <t>スウ</t>
    </rPh>
    <phoneticPr fontId="2"/>
  </si>
  <si>
    <t>電力会社
提示額（税抜き）</t>
    <rPh sb="0" eb="2">
      <t>デンリョク</t>
    </rPh>
    <rPh sb="2" eb="4">
      <t>ガイシャ</t>
    </rPh>
    <rPh sb="5" eb="7">
      <t>テイジ</t>
    </rPh>
    <rPh sb="7" eb="8">
      <t>ガク</t>
    </rPh>
    <rPh sb="9" eb="10">
      <t>ゼイ</t>
    </rPh>
    <rPh sb="10" eb="11">
      <t>ヌ</t>
    </rPh>
    <phoneticPr fontId="2"/>
  </si>
  <si>
    <t>丸紅</t>
    <rPh sb="0" eb="2">
      <t>マルベニ</t>
    </rPh>
    <phoneticPr fontId="2"/>
  </si>
  <si>
    <t>1kWhあたり
加重平均（円）</t>
    <rPh sb="8" eb="10">
      <t>カジュウ</t>
    </rPh>
    <rPh sb="10" eb="12">
      <t>ヘイキン</t>
    </rPh>
    <rPh sb="13" eb="14">
      <t>エン</t>
    </rPh>
    <phoneticPr fontId="2"/>
  </si>
  <si>
    <t>中部電力</t>
    <rPh sb="0" eb="2">
      <t>チュウブ</t>
    </rPh>
    <rPh sb="2" eb="4">
      <t>デンリョク</t>
    </rPh>
    <phoneticPr fontId="2"/>
  </si>
  <si>
    <t>契約方法</t>
    <rPh sb="0" eb="2">
      <t>ケイヤク</t>
    </rPh>
    <rPh sb="2" eb="4">
      <t>ホウホウ</t>
    </rPh>
    <phoneticPr fontId="2"/>
  </si>
  <si>
    <t>特命随意契約</t>
    <rPh sb="0" eb="2">
      <t>トクメイ</t>
    </rPh>
    <rPh sb="2" eb="4">
      <t>ズイイ</t>
    </rPh>
    <rPh sb="4" eb="6">
      <t>ケイヤク</t>
    </rPh>
    <phoneticPr fontId="2"/>
  </si>
  <si>
    <t>契約業者</t>
    <rPh sb="0" eb="2">
      <t>ケイヤク</t>
    </rPh>
    <rPh sb="2" eb="4">
      <t>ギョウシャ</t>
    </rPh>
    <phoneticPr fontId="2"/>
  </si>
  <si>
    <t>環境局</t>
    <rPh sb="0" eb="3">
      <t>カンキョウキョク</t>
    </rPh>
    <phoneticPr fontId="2"/>
  </si>
  <si>
    <t>電気購入
入札（２）</t>
    <rPh sb="0" eb="2">
      <t>デンキ</t>
    </rPh>
    <rPh sb="2" eb="4">
      <t>コウニュウ</t>
    </rPh>
    <rPh sb="5" eb="7">
      <t>ニュウサツ</t>
    </rPh>
    <phoneticPr fontId="2"/>
  </si>
  <si>
    <t>電気購入
随意契約（３）</t>
    <rPh sb="0" eb="2">
      <t>デンキ</t>
    </rPh>
    <rPh sb="2" eb="4">
      <t>コウニュウ</t>
    </rPh>
    <rPh sb="5" eb="7">
      <t>ズイイ</t>
    </rPh>
    <rPh sb="7" eb="9">
      <t>ケイヤク</t>
    </rPh>
    <phoneticPr fontId="2"/>
  </si>
  <si>
    <t>10電力会社か
PPSか</t>
    <rPh sb="2" eb="4">
      <t>デンリョク</t>
    </rPh>
    <rPh sb="4" eb="6">
      <t>ガイシャ</t>
    </rPh>
    <phoneticPr fontId="2"/>
  </si>
  <si>
    <t>電気売却
入札（6）</t>
    <rPh sb="0" eb="2">
      <t>デンキ</t>
    </rPh>
    <rPh sb="2" eb="4">
      <t>バイキャク</t>
    </rPh>
    <rPh sb="5" eb="7">
      <t>ニュウサツ</t>
    </rPh>
    <phoneticPr fontId="2"/>
  </si>
  <si>
    <t>電気売却随意契約(7）</t>
    <rPh sb="0" eb="2">
      <t>デンキ</t>
    </rPh>
    <rPh sb="2" eb="4">
      <t>バイキャク</t>
    </rPh>
    <rPh sb="4" eb="6">
      <t>ズイイ</t>
    </rPh>
    <rPh sb="6" eb="8">
      <t>ケイヤク</t>
    </rPh>
    <phoneticPr fontId="2"/>
  </si>
  <si>
    <t>落札価格
（税抜き）</t>
    <rPh sb="0" eb="2">
      <t>ラクサツ</t>
    </rPh>
    <rPh sb="2" eb="4">
      <t>カカク</t>
    </rPh>
    <rPh sb="6" eb="7">
      <t>ゼイ</t>
    </rPh>
    <rPh sb="7" eb="8">
      <t>ヌ</t>
    </rPh>
    <phoneticPr fontId="2"/>
  </si>
  <si>
    <t>落札価格
／電力会社提示額（％）</t>
    <rPh sb="0" eb="2">
      <t>ラクサツ</t>
    </rPh>
    <rPh sb="2" eb="4">
      <t>カカク</t>
    </rPh>
    <rPh sb="6" eb="8">
      <t>デンリョク</t>
    </rPh>
    <rPh sb="8" eb="10">
      <t>ガイシャ</t>
    </rPh>
    <rPh sb="10" eb="12">
      <t>テイジ</t>
    </rPh>
    <rPh sb="12" eb="13">
      <t>ガク</t>
    </rPh>
    <phoneticPr fontId="2"/>
  </si>
  <si>
    <t>入札による全売却額のうちPPSへの売却額合計</t>
    <rPh sb="0" eb="2">
      <t>ニュウサツ</t>
    </rPh>
    <rPh sb="5" eb="6">
      <t>ゼン</t>
    </rPh>
    <rPh sb="6" eb="9">
      <t>バイキャクガク</t>
    </rPh>
    <rPh sb="20" eb="22">
      <t>ゴウケイ</t>
    </rPh>
    <phoneticPr fontId="2"/>
  </si>
  <si>
    <t>全随意契約による売却のうちPPSへの売却額合計</t>
    <rPh sb="0" eb="1">
      <t>ゼン</t>
    </rPh>
    <rPh sb="1" eb="3">
      <t>ズイイ</t>
    </rPh>
    <rPh sb="3" eb="5">
      <t>ケイヤク</t>
    </rPh>
    <rPh sb="8" eb="10">
      <t>バイキャク</t>
    </rPh>
    <rPh sb="21" eb="23">
      <t>ゴウケイ</t>
    </rPh>
    <phoneticPr fontId="2"/>
  </si>
  <si>
    <t>全落札額のうち10電力会社が入札に参加したときの落札価格合計/電力会社
提示額（税抜き）</t>
    <phoneticPr fontId="2"/>
  </si>
  <si>
    <t>全落札額のうち10電力会社が入札に参加したときの落札価格合計</t>
    <rPh sb="0" eb="1">
      <t>ゼン</t>
    </rPh>
    <rPh sb="1" eb="3">
      <t>ラクサツ</t>
    </rPh>
    <rPh sb="3" eb="4">
      <t>ガク</t>
    </rPh>
    <rPh sb="9" eb="11">
      <t>デンリョク</t>
    </rPh>
    <rPh sb="11" eb="13">
      <t>ガイシャ</t>
    </rPh>
    <rPh sb="14" eb="16">
      <t>ニュウサツ</t>
    </rPh>
    <rPh sb="17" eb="19">
      <t>サンカ</t>
    </rPh>
    <rPh sb="24" eb="26">
      <t>ラクサツ</t>
    </rPh>
    <rPh sb="26" eb="28">
      <t>カカク</t>
    </rPh>
    <rPh sb="28" eb="30">
      <t>ゴウケイ</t>
    </rPh>
    <phoneticPr fontId="2"/>
  </si>
  <si>
    <t>全落札額のうちのＰＰＳが
落札した額合計⑬</t>
    <rPh sb="0" eb="1">
      <t>ゼン</t>
    </rPh>
    <rPh sb="1" eb="3">
      <t>ラクサツ</t>
    </rPh>
    <rPh sb="3" eb="4">
      <t>ガク</t>
    </rPh>
    <rPh sb="13" eb="15">
      <t>ラクサツ</t>
    </rPh>
    <rPh sb="17" eb="18">
      <t>ガク</t>
    </rPh>
    <rPh sb="18" eb="20">
      <t>ゴウケイ</t>
    </rPh>
    <phoneticPr fontId="2"/>
  </si>
  <si>
    <t>全落札額のうち10電力会社が入札に参加したときの落札価格合計⑭</t>
    <rPh sb="0" eb="1">
      <t>ゼン</t>
    </rPh>
    <rPh sb="1" eb="3">
      <t>ラクサツ</t>
    </rPh>
    <rPh sb="3" eb="4">
      <t>ガク</t>
    </rPh>
    <rPh sb="9" eb="11">
      <t>デンリョク</t>
    </rPh>
    <rPh sb="11" eb="13">
      <t>ガイシャ</t>
    </rPh>
    <rPh sb="14" eb="16">
      <t>ニュウサツ</t>
    </rPh>
    <rPh sb="17" eb="19">
      <t>サンカ</t>
    </rPh>
    <rPh sb="24" eb="26">
      <t>ラクサツ</t>
    </rPh>
    <rPh sb="26" eb="28">
      <t>カカク</t>
    </rPh>
    <rPh sb="28" eb="30">
      <t>ゴウケイ</t>
    </rPh>
    <phoneticPr fontId="2"/>
  </si>
  <si>
    <t>全落札額のうち10電力会社が入札に参加したときの落札価格合計/電力会社
提示額（税抜き）⑭/⑥</t>
    <phoneticPr fontId="2"/>
  </si>
  <si>
    <t>全落札額のうちのＰＰＳが
落札した額合計⑦</t>
    <rPh sb="0" eb="1">
      <t>ゼン</t>
    </rPh>
    <rPh sb="1" eb="3">
      <t>ラクサツ</t>
    </rPh>
    <rPh sb="3" eb="4">
      <t>ガク</t>
    </rPh>
    <rPh sb="13" eb="15">
      <t>ラクサツ</t>
    </rPh>
    <rPh sb="17" eb="18">
      <t>ガク</t>
    </rPh>
    <rPh sb="18" eb="20">
      <t>ゴウケイ</t>
    </rPh>
    <phoneticPr fontId="2"/>
  </si>
  <si>
    <t>10電力参加時の落札価格</t>
    <rPh sb="6" eb="7">
      <t>ジ</t>
    </rPh>
    <rPh sb="8" eb="10">
      <t>ラクサツ</t>
    </rPh>
    <rPh sb="10" eb="12">
      <t>カカク</t>
    </rPh>
    <phoneticPr fontId="2"/>
  </si>
  <si>
    <t>10電力参加時の落札価格</t>
    <rPh sb="2" eb="4">
      <t>デンリョク</t>
    </rPh>
    <rPh sb="4" eb="6">
      <t>サンカ</t>
    </rPh>
    <rPh sb="6" eb="7">
      <t>ジ</t>
    </rPh>
    <rPh sb="8" eb="10">
      <t>ラクサツ</t>
    </rPh>
    <rPh sb="10" eb="12">
      <t>カカク</t>
    </rPh>
    <phoneticPr fontId="2"/>
  </si>
  <si>
    <t>発電事業</t>
    <rPh sb="0" eb="2">
      <t>ハツデン</t>
    </rPh>
    <rPh sb="2" eb="4">
      <t>ジギョウ</t>
    </rPh>
    <phoneticPr fontId="2"/>
  </si>
  <si>
    <t>経済部</t>
    <rPh sb="0" eb="2">
      <t>ケイザイ</t>
    </rPh>
    <rPh sb="2" eb="3">
      <t>ブ</t>
    </rPh>
    <phoneticPr fontId="2"/>
  </si>
  <si>
    <t>随意契約</t>
    <rPh sb="0" eb="2">
      <t>ズイイ</t>
    </rPh>
    <rPh sb="2" eb="4">
      <t>ケイヤク</t>
    </rPh>
    <phoneticPr fontId="2"/>
  </si>
  <si>
    <t>北電</t>
  </si>
  <si>
    <t>10電力</t>
  </si>
  <si>
    <t>日乃出清掃工場におけるごみ焼却熱利用による発電</t>
    <rPh sb="0" eb="3">
      <t>ヒノデ</t>
    </rPh>
    <rPh sb="3" eb="5">
      <t>セイソウ</t>
    </rPh>
    <rPh sb="5" eb="7">
      <t>コウジョウ</t>
    </rPh>
    <rPh sb="13" eb="15">
      <t>ショウキャク</t>
    </rPh>
    <rPh sb="15" eb="16">
      <t>ネツ</t>
    </rPh>
    <rPh sb="16" eb="18">
      <t>リヨウ</t>
    </rPh>
    <rPh sb="21" eb="23">
      <t>ハツデン</t>
    </rPh>
    <phoneticPr fontId="2"/>
  </si>
  <si>
    <t>環境部</t>
    <rPh sb="0" eb="3">
      <t>カンキョウブ</t>
    </rPh>
    <phoneticPr fontId="2"/>
  </si>
  <si>
    <t>指名競争入札</t>
    <rPh sb="0" eb="2">
      <t>シメイ</t>
    </rPh>
    <rPh sb="2" eb="4">
      <t>キョウソウ</t>
    </rPh>
    <rPh sb="4" eb="6">
      <t>ニュウサツ</t>
    </rPh>
    <phoneticPr fontId="2"/>
  </si>
  <si>
    <t>(株)エネット</t>
    <rPh sb="0" eb="3">
      <t>カブ</t>
    </rPh>
    <phoneticPr fontId="2"/>
  </si>
  <si>
    <t>PPS</t>
  </si>
  <si>
    <t>※H27.4～H27.12</t>
  </si>
  <si>
    <t>日乃出清掃工場におけるごみ焼却熱利用による発電</t>
  </si>
  <si>
    <t>丸紅(株)</t>
    <rPh sb="0" eb="2">
      <t>マルベニ</t>
    </rPh>
    <rPh sb="2" eb="5">
      <t>カブ</t>
    </rPh>
    <phoneticPr fontId="2"/>
  </si>
  <si>
    <t>※H28.1～H28.3</t>
  </si>
  <si>
    <t>元町配水場</t>
    <rPh sb="0" eb="2">
      <t>モトマチ</t>
    </rPh>
    <rPh sb="2" eb="4">
      <t>ハイスイ</t>
    </rPh>
    <rPh sb="4" eb="5">
      <t>ジョウ</t>
    </rPh>
    <phoneticPr fontId="2"/>
  </si>
  <si>
    <t>日本ロジテック協同組合</t>
    <rPh sb="0" eb="2">
      <t>ニホン</t>
    </rPh>
    <rPh sb="7" eb="9">
      <t>キョウドウ</t>
    </rPh>
    <rPh sb="9" eb="11">
      <t>クミアイ</t>
    </rPh>
    <phoneticPr fontId="2"/>
  </si>
  <si>
    <t>汐泊取水場</t>
    <rPh sb="0" eb="1">
      <t>シオ</t>
    </rPh>
    <rPh sb="1" eb="2">
      <t>トマリ</t>
    </rPh>
    <rPh sb="2" eb="4">
      <t>シュスイ</t>
    </rPh>
    <rPh sb="4" eb="5">
      <t>ジョウ</t>
    </rPh>
    <phoneticPr fontId="2"/>
  </si>
  <si>
    <t>㈱エネット</t>
  </si>
  <si>
    <t>大手ポンプ場</t>
    <rPh sb="0" eb="2">
      <t>オオテ</t>
    </rPh>
    <rPh sb="5" eb="6">
      <t>ジョウ</t>
    </rPh>
    <phoneticPr fontId="2"/>
  </si>
  <si>
    <t>宇賀浦中継ポンプ場</t>
    <rPh sb="0" eb="3">
      <t>ウガウラ</t>
    </rPh>
    <rPh sb="3" eb="5">
      <t>チュウケイ</t>
    </rPh>
    <rPh sb="8" eb="9">
      <t>ジョウ</t>
    </rPh>
    <phoneticPr fontId="2"/>
  </si>
  <si>
    <t>住吉ポンプ場</t>
    <rPh sb="0" eb="2">
      <t>スミヨシ</t>
    </rPh>
    <rPh sb="5" eb="6">
      <t>ジョウ</t>
    </rPh>
    <phoneticPr fontId="2"/>
  </si>
  <si>
    <t>湯川ポンプ場</t>
    <rPh sb="0" eb="2">
      <t>ユカワ</t>
    </rPh>
    <rPh sb="5" eb="6">
      <t>ジョウ</t>
    </rPh>
    <phoneticPr fontId="2"/>
  </si>
  <si>
    <t>東雲町変電所</t>
    <rPh sb="0" eb="3">
      <t>シノノメチョウ</t>
    </rPh>
    <rPh sb="3" eb="6">
      <t>ヘンデンショ</t>
    </rPh>
    <phoneticPr fontId="2"/>
  </si>
  <si>
    <t>駒場町変電所</t>
    <rPh sb="0" eb="3">
      <t>コマバチョウ</t>
    </rPh>
    <rPh sb="3" eb="6">
      <t>ヘンデンショ</t>
    </rPh>
    <phoneticPr fontId="2"/>
  </si>
  <si>
    <t>見晴ポンプ場</t>
    <rPh sb="0" eb="2">
      <t>ミハラシ</t>
    </rPh>
    <rPh sb="5" eb="6">
      <t>ジョウ</t>
    </rPh>
    <phoneticPr fontId="2"/>
  </si>
  <si>
    <t>北海道電力㈱函館支店</t>
    <rPh sb="0" eb="3">
      <t>ホッカイドウ</t>
    </rPh>
    <rPh sb="3" eb="5">
      <t>デンリョク</t>
    </rPh>
    <rPh sb="6" eb="8">
      <t>ハコダテ</t>
    </rPh>
    <rPh sb="8" eb="10">
      <t>シテン</t>
    </rPh>
    <phoneticPr fontId="2"/>
  </si>
  <si>
    <t>南部下水終末処理場
汚水処理施設</t>
    <rPh sb="0" eb="2">
      <t>ナンブ</t>
    </rPh>
    <rPh sb="2" eb="4">
      <t>ゲスイ</t>
    </rPh>
    <rPh sb="4" eb="6">
      <t>シュウマツ</t>
    </rPh>
    <rPh sb="6" eb="9">
      <t>ショリジョウ</t>
    </rPh>
    <rPh sb="10" eb="12">
      <t>オスイ</t>
    </rPh>
    <rPh sb="12" eb="14">
      <t>ショリ</t>
    </rPh>
    <rPh sb="14" eb="16">
      <t>シセツ</t>
    </rPh>
    <phoneticPr fontId="2"/>
  </si>
  <si>
    <t>志海苔ポンプ場</t>
    <rPh sb="0" eb="3">
      <t>シノリ</t>
    </rPh>
    <rPh sb="6" eb="7">
      <t>ジョウ</t>
    </rPh>
    <phoneticPr fontId="2"/>
  </si>
  <si>
    <t>湯川３丁目
第１ポンプ場</t>
    <rPh sb="0" eb="2">
      <t>ユカワ</t>
    </rPh>
    <rPh sb="3" eb="5">
      <t>チョウメ</t>
    </rPh>
    <rPh sb="6" eb="8">
      <t>ダイイチ</t>
    </rPh>
    <rPh sb="11" eb="12">
      <t>ジョウ</t>
    </rPh>
    <phoneticPr fontId="2"/>
  </si>
  <si>
    <t>赤川高区浄水場</t>
    <rPh sb="0" eb="2">
      <t>アカガワ</t>
    </rPh>
    <rPh sb="2" eb="4">
      <t>コウク</t>
    </rPh>
    <rPh sb="4" eb="7">
      <t>ジョウスイジョウ</t>
    </rPh>
    <phoneticPr fontId="2"/>
  </si>
  <si>
    <t>赤川低区浄水場</t>
    <rPh sb="0" eb="2">
      <t>アカガワ</t>
    </rPh>
    <rPh sb="2" eb="4">
      <t>テイク</t>
    </rPh>
    <rPh sb="4" eb="7">
      <t>ジョウスイジョウ</t>
    </rPh>
    <phoneticPr fontId="2"/>
  </si>
  <si>
    <t>笹流送水ポンプ場</t>
    <rPh sb="0" eb="2">
      <t>ササナガレ</t>
    </rPh>
    <rPh sb="2" eb="4">
      <t>ソウスイ</t>
    </rPh>
    <rPh sb="7" eb="8">
      <t>ジョウ</t>
    </rPh>
    <phoneticPr fontId="2"/>
  </si>
  <si>
    <t>日ノ浜浄水場</t>
    <rPh sb="0" eb="1">
      <t>ヒ</t>
    </rPh>
    <rPh sb="2" eb="3">
      <t>ハマ</t>
    </rPh>
    <rPh sb="3" eb="6">
      <t>ジョウスイジョウ</t>
    </rPh>
    <phoneticPr fontId="2"/>
  </si>
  <si>
    <t>旭岡浄水場</t>
    <rPh sb="0" eb="2">
      <t>アサヒオカ</t>
    </rPh>
    <rPh sb="2" eb="5">
      <t>ジョウスイジョウ</t>
    </rPh>
    <phoneticPr fontId="2"/>
  </si>
  <si>
    <t>南部下水終末処理場
汚泥処理施設</t>
    <rPh sb="0" eb="2">
      <t>ナンブ</t>
    </rPh>
    <rPh sb="2" eb="4">
      <t>ゲスイ</t>
    </rPh>
    <rPh sb="4" eb="6">
      <t>シュウマツ</t>
    </rPh>
    <rPh sb="6" eb="9">
      <t>ショリジョウ</t>
    </rPh>
    <rPh sb="10" eb="12">
      <t>オデイ</t>
    </rPh>
    <rPh sb="12" eb="14">
      <t>ショリ</t>
    </rPh>
    <rPh sb="14" eb="16">
      <t>シセツ</t>
    </rPh>
    <phoneticPr fontId="2"/>
  </si>
  <si>
    <t>函館市役所本庁舎</t>
  </si>
  <si>
    <t>総務部</t>
  </si>
  <si>
    <t>㈱　エネット</t>
  </si>
  <si>
    <t>ＰＰＳ</t>
  </si>
  <si>
    <t>指名競争入札</t>
  </si>
  <si>
    <t>函館市臨海研究所</t>
  </si>
  <si>
    <t>企画部</t>
  </si>
  <si>
    <t>日本ロジテック協同組合</t>
  </si>
  <si>
    <t>市営函館競輪場</t>
  </si>
  <si>
    <t>競輪事業無</t>
  </si>
  <si>
    <t>函館市亀田支所</t>
  </si>
  <si>
    <t>市民部</t>
  </si>
  <si>
    <t>函館市総合保健センター</t>
  </si>
  <si>
    <t>保健福祉部</t>
  </si>
  <si>
    <t>はこだて療育・自立支援センター</t>
  </si>
  <si>
    <t>函館市日乃出清掃工場</t>
  </si>
  <si>
    <t>環境部</t>
  </si>
  <si>
    <t>函館市し尿処理場</t>
  </si>
  <si>
    <t>北海道電力　㈱　函館営業所</t>
  </si>
  <si>
    <t>１０電力</t>
  </si>
  <si>
    <t>函館市リサイクルセンター</t>
  </si>
  <si>
    <t>函館市七五郎沢廃棄物最終処分場汚水処理施設</t>
  </si>
  <si>
    <t>函館市恵山クリーンセンター</t>
  </si>
  <si>
    <t>函館市南茅部クリーンセンター</t>
  </si>
  <si>
    <t>函館市戸井ウニ種苗センター</t>
  </si>
  <si>
    <t>農林水産部</t>
  </si>
  <si>
    <t>函館市恵山ウニ種苗センター</t>
  </si>
  <si>
    <t>大町緑地</t>
  </si>
  <si>
    <t>港湾空港部</t>
  </si>
  <si>
    <t>函館市椴法華支所庁舎</t>
  </si>
  <si>
    <t>椴法華支所</t>
  </si>
  <si>
    <t>函館市戸井総合学習センター</t>
  </si>
  <si>
    <t>教育委員会</t>
  </si>
  <si>
    <t>函館市恵山総合体育館</t>
  </si>
  <si>
    <t>函館市立弥生小学校</t>
  </si>
  <si>
    <t>函館市立青柳小学校</t>
  </si>
  <si>
    <t>函館市立あさひ小学校</t>
  </si>
  <si>
    <t>函館市立中部小学校</t>
  </si>
  <si>
    <t>函館市立北星小学校</t>
  </si>
  <si>
    <t>函館市立八幡小学校</t>
  </si>
  <si>
    <t>函館市立万年橋小学校</t>
  </si>
  <si>
    <t>函館市立港小学校</t>
  </si>
  <si>
    <t>函館市立高盛小学校</t>
  </si>
  <si>
    <t>函館市立千代ケ岱小学校</t>
  </si>
  <si>
    <t>函館市立中島小学校</t>
  </si>
  <si>
    <t>函館市立千代田小学校</t>
  </si>
  <si>
    <t>函館市立柏野小学校</t>
  </si>
  <si>
    <t>函館市立金堀小学校</t>
  </si>
  <si>
    <t>函館市立駒場小学校</t>
  </si>
  <si>
    <t>函館市立深堀小学校</t>
  </si>
  <si>
    <t>函館市立日吉が丘小学校</t>
  </si>
  <si>
    <t>函館市立北日吉小学校</t>
  </si>
  <si>
    <t>函館市立湯川小学校</t>
  </si>
  <si>
    <t>函館市立高丘小学校</t>
  </si>
  <si>
    <t>函館市立上湯川小学校</t>
  </si>
  <si>
    <t>函館市立旭岡小学校</t>
  </si>
  <si>
    <t>函館市立鱒川小学校</t>
  </si>
  <si>
    <t>函館市立東小学校</t>
  </si>
  <si>
    <t>函館市立石崎小学校</t>
  </si>
  <si>
    <t>函館市立桔梗小学校</t>
  </si>
  <si>
    <t>函館市立北昭和小学校</t>
  </si>
  <si>
    <t>函館市立亀田小学校</t>
  </si>
  <si>
    <t>函館市立赤川小学校</t>
  </si>
  <si>
    <t>函館市立中央小学校</t>
  </si>
  <si>
    <t>函館市立北美原小学校</t>
  </si>
  <si>
    <t>函館市立鍛神小学校</t>
  </si>
  <si>
    <t>函館市立神山小学校</t>
  </si>
  <si>
    <t>函館市立東山小学校</t>
  </si>
  <si>
    <t>函館市立本通小学校</t>
  </si>
  <si>
    <t>函館市立南本通小学校</t>
  </si>
  <si>
    <t>函館市立日新小学校</t>
  </si>
  <si>
    <t>函館市立えさん小学校</t>
  </si>
  <si>
    <t>函館市立椴法華小学校</t>
  </si>
  <si>
    <t>函館市立磨光小学校</t>
  </si>
  <si>
    <t>函館市立臼尻小学校</t>
  </si>
  <si>
    <t>函館市立大船小学校</t>
  </si>
  <si>
    <t>函館市立中の沢小学校</t>
  </si>
  <si>
    <t>函館市立昭和小学校</t>
  </si>
  <si>
    <t>函館市立西中学校</t>
  </si>
  <si>
    <t>函館市立潮見中学校</t>
  </si>
  <si>
    <t>函館市立宇賀の浦中学校</t>
  </si>
  <si>
    <t>函館市立凌雲中学校</t>
  </si>
  <si>
    <t>函館市立五稜中学校</t>
  </si>
  <si>
    <t>函館市立大川中学校</t>
  </si>
  <si>
    <t>函館市立港中学校</t>
  </si>
  <si>
    <t>函館市立光成中学校</t>
  </si>
  <si>
    <t>函館市立的場中学校</t>
  </si>
  <si>
    <t>函館市立深堀中学校</t>
  </si>
  <si>
    <t>函館市立湯川中学校</t>
  </si>
  <si>
    <t>函館市立旭岡中学校</t>
  </si>
  <si>
    <t>函館市立戸倉中学校</t>
  </si>
  <si>
    <t>函館市立銭亀沢中学校</t>
  </si>
  <si>
    <t>函館市立赤川中学校</t>
  </si>
  <si>
    <t>函館市立桔梗中学校</t>
  </si>
  <si>
    <t>函館市立亀田中学校</t>
  </si>
  <si>
    <t>函館市立桐花中学校</t>
  </si>
  <si>
    <t>函館市立本通中学校</t>
  </si>
  <si>
    <t>函館市立北中学校</t>
  </si>
  <si>
    <t>函館市立潮光中学校</t>
  </si>
  <si>
    <t>函館市立日新中学校</t>
  </si>
  <si>
    <t>函館市立恵山中学校</t>
  </si>
  <si>
    <t>函館市立尾札部中学校</t>
  </si>
  <si>
    <t>函館市立臼尻中学校</t>
  </si>
  <si>
    <t>函館市立椴法華中学校</t>
  </si>
  <si>
    <t>市立函館高等学校</t>
  </si>
  <si>
    <t>函館市消防本部庁舎</t>
  </si>
  <si>
    <t>消防本部</t>
  </si>
  <si>
    <r>
      <t>H</t>
    </r>
    <r>
      <rPr>
        <sz val="11"/>
        <color indexed="10"/>
        <rFont val="ＭＳ Ｐゴシック"/>
        <family val="3"/>
        <charset val="128"/>
      </rPr>
      <t>27</t>
    </r>
    <r>
      <rPr>
        <sz val="11"/>
        <rFont val="ＭＳ Ｐゴシック"/>
        <family val="3"/>
        <charset val="128"/>
      </rPr>
      <t>年度
数量実績(kWh)</t>
    </r>
    <rPh sb="3" eb="5">
      <t>ネンド</t>
    </rPh>
    <rPh sb="6" eb="8">
      <t>スウリョウ</t>
    </rPh>
    <rPh sb="8" eb="10">
      <t>ジッセキ</t>
    </rPh>
    <phoneticPr fontId="2"/>
  </si>
  <si>
    <r>
      <t>Ｈ</t>
    </r>
    <r>
      <rPr>
        <sz val="11"/>
        <color indexed="10"/>
        <rFont val="ＭＳ Ｐゴシック"/>
        <family val="3"/>
        <charset val="128"/>
      </rPr>
      <t>27</t>
    </r>
    <r>
      <rPr>
        <sz val="11"/>
        <rFont val="ＭＳ Ｐゴシック"/>
        <family val="3"/>
        <charset val="128"/>
      </rPr>
      <t>年度
売却実績
（税抜き・円）</t>
    </r>
    <rPh sb="3" eb="5">
      <t>ネンド</t>
    </rPh>
    <rPh sb="6" eb="8">
      <t>バイキャク</t>
    </rPh>
    <rPh sb="8" eb="10">
      <t>ジッセキ</t>
    </rPh>
    <rPh sb="12" eb="13">
      <t>ゼイ</t>
    </rPh>
    <rPh sb="13" eb="14">
      <t>ヌ</t>
    </rPh>
    <rPh sb="16" eb="17">
      <t>エン</t>
    </rPh>
    <phoneticPr fontId="2"/>
  </si>
  <si>
    <t>合計（単位円）</t>
    <rPh sb="0" eb="2">
      <t>ゴウケイ</t>
    </rPh>
    <rPh sb="3" eb="5">
      <t>タンイ</t>
    </rPh>
    <rPh sb="5" eb="6">
      <t>エン</t>
    </rPh>
    <phoneticPr fontId="2"/>
  </si>
  <si>
    <t>PPSが辞退したため</t>
  </si>
  <si>
    <t>全落札額のうち10電力会社が入札に参加したときの落札価格合計/電力会社
提示額（税抜き）⑭/⑥</t>
    <phoneticPr fontId="2"/>
  </si>
  <si>
    <t>電気供給契約（業務用一般施設）</t>
    <rPh sb="0" eb="2">
      <t>デンキ</t>
    </rPh>
    <rPh sb="2" eb="4">
      <t>キョウキュウ</t>
    </rPh>
    <rPh sb="4" eb="6">
      <t>ケイヤク</t>
    </rPh>
    <rPh sb="7" eb="10">
      <t>ギョウムヨウ</t>
    </rPh>
    <rPh sb="10" eb="12">
      <t>イッパン</t>
    </rPh>
    <rPh sb="12" eb="14">
      <t>シセツ</t>
    </rPh>
    <phoneticPr fontId="2"/>
  </si>
  <si>
    <t>総務部</t>
    <rPh sb="0" eb="2">
      <t>ソウム</t>
    </rPh>
    <rPh sb="2" eb="3">
      <t>ブ</t>
    </rPh>
    <phoneticPr fontId="2"/>
  </si>
  <si>
    <t>伊藤忠エネクス㈱</t>
    <rPh sb="0" eb="2">
      <t>イトウ</t>
    </rPh>
    <phoneticPr fontId="2"/>
  </si>
  <si>
    <t>電気供給契約（業務用休日割引施設）</t>
    <rPh sb="0" eb="2">
      <t>デンキ</t>
    </rPh>
    <rPh sb="2" eb="4">
      <t>キョウキュウ</t>
    </rPh>
    <rPh sb="4" eb="6">
      <t>ケイヤク</t>
    </rPh>
    <rPh sb="7" eb="10">
      <t>ギョウムヨウ</t>
    </rPh>
    <rPh sb="10" eb="12">
      <t>キュウジツ</t>
    </rPh>
    <rPh sb="12" eb="14">
      <t>ワリビキ</t>
    </rPh>
    <rPh sb="14" eb="16">
      <t>シセツ</t>
    </rPh>
    <phoneticPr fontId="2"/>
  </si>
  <si>
    <t>丸紅㈱</t>
    <rPh sb="0" eb="2">
      <t>マルベニ</t>
    </rPh>
    <phoneticPr fontId="2"/>
  </si>
  <si>
    <t>旭川聖苑で使用する電力の供給</t>
    <rPh sb="0" eb="2">
      <t>アサヒカワ</t>
    </rPh>
    <rPh sb="2" eb="4">
      <t>セイエン</t>
    </rPh>
    <rPh sb="5" eb="7">
      <t>シヨウ</t>
    </rPh>
    <rPh sb="9" eb="11">
      <t>デンリョク</t>
    </rPh>
    <rPh sb="12" eb="14">
      <t>キョウキュウ</t>
    </rPh>
    <phoneticPr fontId="2"/>
  </si>
  <si>
    <t>市民生活部</t>
    <rPh sb="0" eb="2">
      <t>シミン</t>
    </rPh>
    <rPh sb="2" eb="4">
      <t>セイカツ</t>
    </rPh>
    <rPh sb="4" eb="5">
      <t>ブ</t>
    </rPh>
    <phoneticPr fontId="2"/>
  </si>
  <si>
    <t>旭川市近文清掃工場で使用する電力の供給</t>
    <rPh sb="0" eb="3">
      <t>アサヒカワシ</t>
    </rPh>
    <rPh sb="3" eb="5">
      <t>チカブミ</t>
    </rPh>
    <rPh sb="5" eb="7">
      <t>セイソウ</t>
    </rPh>
    <rPh sb="7" eb="9">
      <t>コウジョウ</t>
    </rPh>
    <rPh sb="10" eb="12">
      <t>シヨウ</t>
    </rPh>
    <rPh sb="14" eb="16">
      <t>デンリョク</t>
    </rPh>
    <rPh sb="17" eb="19">
      <t>キョウキュウ</t>
    </rPh>
    <phoneticPr fontId="2"/>
  </si>
  <si>
    <t>㈱エネット</t>
    <phoneticPr fontId="2"/>
  </si>
  <si>
    <t>条件付き一般競争入札</t>
    <rPh sb="0" eb="3">
      <t>ジョウケンツ</t>
    </rPh>
    <rPh sb="4" eb="6">
      <t>イッパン</t>
    </rPh>
    <rPh sb="6" eb="8">
      <t>キョウソウ</t>
    </rPh>
    <rPh sb="8" eb="10">
      <t>ニュウサツ</t>
    </rPh>
    <phoneticPr fontId="2"/>
  </si>
  <si>
    <t>950
(1,100)</t>
    <phoneticPr fontId="2"/>
  </si>
  <si>
    <t>旭川市立知新小学校ほか６６校で使用する電力の契約</t>
    <rPh sb="0" eb="4">
      <t>アサヒカワシリツ</t>
    </rPh>
    <rPh sb="4" eb="5">
      <t>シ</t>
    </rPh>
    <rPh sb="5" eb="6">
      <t>シン</t>
    </rPh>
    <rPh sb="6" eb="9">
      <t>ショウガッコウ</t>
    </rPh>
    <rPh sb="13" eb="14">
      <t>コウ</t>
    </rPh>
    <rPh sb="15" eb="17">
      <t>シヨウ</t>
    </rPh>
    <rPh sb="19" eb="21">
      <t>デンリョク</t>
    </rPh>
    <rPh sb="22" eb="24">
      <t>ケイヤク</t>
    </rPh>
    <phoneticPr fontId="2"/>
  </si>
  <si>
    <t>学校教育部</t>
    <rPh sb="0" eb="2">
      <t>ガッコウ</t>
    </rPh>
    <rPh sb="2" eb="4">
      <t>キョウイク</t>
    </rPh>
    <rPh sb="4" eb="5">
      <t>ブ</t>
    </rPh>
    <phoneticPr fontId="2"/>
  </si>
  <si>
    <t>全落札額のうち10電力会社が入札に参加したときの落札価格合計/電力会社
提示額（税抜き）</t>
    <phoneticPr fontId="2"/>
  </si>
  <si>
    <t>Ｈ27年度
売却実績
（税抜き・円）</t>
    <rPh sb="3" eb="5">
      <t>ネンド</t>
    </rPh>
    <rPh sb="6" eb="8">
      <t>バイキャク</t>
    </rPh>
    <rPh sb="8" eb="10">
      <t>ジッセキ</t>
    </rPh>
    <rPh sb="12" eb="13">
      <t>ゼイ</t>
    </rPh>
    <rPh sb="13" eb="14">
      <t>ヌ</t>
    </rPh>
    <rPh sb="16" eb="17">
      <t>エン</t>
    </rPh>
    <phoneticPr fontId="2"/>
  </si>
  <si>
    <t>H27年度
数量実績(kWh)</t>
    <rPh sb="3" eb="5">
      <t>ネンド</t>
    </rPh>
    <rPh sb="6" eb="8">
      <t>スウリョウ</t>
    </rPh>
    <rPh sb="8" eb="10">
      <t>ジッセキ</t>
    </rPh>
    <phoneticPr fontId="2"/>
  </si>
  <si>
    <t>旭川市近文清掃工場の発電余剰電力売却</t>
    <rPh sb="0" eb="3">
      <t>アサヒカワシ</t>
    </rPh>
    <rPh sb="3" eb="5">
      <t>チカブミ</t>
    </rPh>
    <rPh sb="5" eb="7">
      <t>セイソウ</t>
    </rPh>
    <rPh sb="7" eb="9">
      <t>コウジョウ</t>
    </rPh>
    <rPh sb="10" eb="12">
      <t>ハツデン</t>
    </rPh>
    <rPh sb="12" eb="14">
      <t>ヨジョウ</t>
    </rPh>
    <rPh sb="14" eb="16">
      <t>デンリョク</t>
    </rPh>
    <rPh sb="16" eb="18">
      <t>バイキャク</t>
    </rPh>
    <phoneticPr fontId="2"/>
  </si>
  <si>
    <t>日本テクノ㈱</t>
    <rPh sb="0" eb="2">
      <t>ニホン</t>
    </rPh>
    <phoneticPr fontId="2"/>
  </si>
  <si>
    <t>旭川市中央中学校太陽光発電所</t>
    <rPh sb="0" eb="3">
      <t>アサヒカワシ</t>
    </rPh>
    <rPh sb="3" eb="5">
      <t>チュウオウ</t>
    </rPh>
    <rPh sb="5" eb="8">
      <t>チュウガッコウ</t>
    </rPh>
    <rPh sb="8" eb="11">
      <t>タイヨウコウ</t>
    </rPh>
    <rPh sb="11" eb="13">
      <t>ハツデン</t>
    </rPh>
    <rPh sb="13" eb="14">
      <t>ショ</t>
    </rPh>
    <phoneticPr fontId="2"/>
  </si>
  <si>
    <t>北海道電力㈱</t>
    <rPh sb="0" eb="3">
      <t>ホッカイドウ</t>
    </rPh>
    <rPh sb="3" eb="5">
      <t>デンリョク</t>
    </rPh>
    <phoneticPr fontId="2"/>
  </si>
  <si>
    <t>Ｈ26年度
売却実績
（税抜き・円）</t>
    <rPh sb="3" eb="5">
      <t>ネンド</t>
    </rPh>
    <rPh sb="6" eb="8">
      <t>バイキャク</t>
    </rPh>
    <rPh sb="8" eb="10">
      <t>ジッセキ</t>
    </rPh>
    <rPh sb="12" eb="13">
      <t>ゼイ</t>
    </rPh>
    <rPh sb="13" eb="14">
      <t>ヌ</t>
    </rPh>
    <rPh sb="16" eb="17">
      <t>エン</t>
    </rPh>
    <phoneticPr fontId="2"/>
  </si>
  <si>
    <t>H26年度
数量実績(kWh)</t>
    <rPh sb="3" eb="5">
      <t>ネンド</t>
    </rPh>
    <rPh sb="6" eb="8">
      <t>スウリョウ</t>
    </rPh>
    <rPh sb="8" eb="10">
      <t>ジッセキ</t>
    </rPh>
    <phoneticPr fontId="2"/>
  </si>
  <si>
    <t>全落札額のうち10電力会社が入札に参加したときの落札価格合計/電力会社
提示額（税抜き）⑭/⑥</t>
    <phoneticPr fontId="2"/>
  </si>
  <si>
    <t>全落札額のうち10電力会社が入札に参加したときの落札価格合計/電力会社
提示額（税抜き）</t>
    <phoneticPr fontId="2"/>
  </si>
  <si>
    <t>盛岡市中央卸売市場</t>
    <rPh sb="0" eb="3">
      <t>モリオカシ</t>
    </rPh>
    <rPh sb="3" eb="5">
      <t>チュウオウ</t>
    </rPh>
    <rPh sb="5" eb="7">
      <t>オロシウリ</t>
    </rPh>
    <rPh sb="7" eb="9">
      <t>シジョウ</t>
    </rPh>
    <phoneticPr fontId="2"/>
  </si>
  <si>
    <t>市場業務課</t>
    <rPh sb="0" eb="2">
      <t>シジョウ</t>
    </rPh>
    <rPh sb="2" eb="4">
      <t>ギョウム</t>
    </rPh>
    <rPh sb="4" eb="5">
      <t>カ</t>
    </rPh>
    <phoneticPr fontId="2"/>
  </si>
  <si>
    <t>東北電力</t>
    <rPh sb="0" eb="2">
      <t>トウホク</t>
    </rPh>
    <rPh sb="2" eb="4">
      <t>デンリョク</t>
    </rPh>
    <phoneticPr fontId="2"/>
  </si>
  <si>
    <t>盛岡市クリーンセンター</t>
    <rPh sb="0" eb="2">
      <t>モリオカ</t>
    </rPh>
    <rPh sb="2" eb="3">
      <t>シ</t>
    </rPh>
    <phoneticPr fontId="2"/>
  </si>
  <si>
    <t>アイスリンク太陽光発電売電料収入</t>
    <rPh sb="6" eb="9">
      <t>タイヨウコウ</t>
    </rPh>
    <rPh sb="9" eb="11">
      <t>ハツデン</t>
    </rPh>
    <rPh sb="11" eb="13">
      <t>バイデン</t>
    </rPh>
    <rPh sb="13" eb="14">
      <t>リョウ</t>
    </rPh>
    <rPh sb="14" eb="16">
      <t>シュウニュウ</t>
    </rPh>
    <phoneticPr fontId="2"/>
  </si>
  <si>
    <t>市長部局</t>
    <rPh sb="0" eb="2">
      <t>シチョウ</t>
    </rPh>
    <rPh sb="2" eb="4">
      <t>ブキョク</t>
    </rPh>
    <phoneticPr fontId="2"/>
  </si>
  <si>
    <t>南部清掃センター</t>
    <rPh sb="0" eb="2">
      <t>ナンブ</t>
    </rPh>
    <rPh sb="2" eb="4">
      <t>セイソウ</t>
    </rPh>
    <phoneticPr fontId="2"/>
  </si>
  <si>
    <t>清掃管理事務所</t>
    <rPh sb="0" eb="2">
      <t>セイソウ</t>
    </rPh>
    <rPh sb="2" eb="4">
      <t>カンリ</t>
    </rPh>
    <rPh sb="4" eb="6">
      <t>ジム</t>
    </rPh>
    <rPh sb="6" eb="7">
      <t>ショ</t>
    </rPh>
    <phoneticPr fontId="2"/>
  </si>
  <si>
    <t>東北電力㈱</t>
    <rPh sb="0" eb="2">
      <t>トウホク</t>
    </rPh>
    <rPh sb="2" eb="4">
      <t>デンリョク</t>
    </rPh>
    <phoneticPr fontId="2"/>
  </si>
  <si>
    <t>いわきニュータウン太陽光発電施設</t>
    <rPh sb="9" eb="12">
      <t>タイヨウコウ</t>
    </rPh>
    <rPh sb="12" eb="14">
      <t>ハツデン</t>
    </rPh>
    <rPh sb="14" eb="16">
      <t>シセツ</t>
    </rPh>
    <phoneticPr fontId="2"/>
  </si>
  <si>
    <t>都市復興推進課</t>
    <rPh sb="0" eb="2">
      <t>トシ</t>
    </rPh>
    <rPh sb="2" eb="4">
      <t>フッコウ</t>
    </rPh>
    <rPh sb="4" eb="6">
      <t>スイシン</t>
    </rPh>
    <rPh sb="6" eb="7">
      <t>カ</t>
    </rPh>
    <phoneticPr fontId="2"/>
  </si>
  <si>
    <t>田人ふれあい館</t>
    <rPh sb="0" eb="1">
      <t>タ</t>
    </rPh>
    <rPh sb="1" eb="2">
      <t>ヒト</t>
    </rPh>
    <rPh sb="6" eb="7">
      <t>カン</t>
    </rPh>
    <phoneticPr fontId="2"/>
  </si>
  <si>
    <t>総務課</t>
    <rPh sb="0" eb="3">
      <t>ソウムカ</t>
    </rPh>
    <phoneticPr fontId="2"/>
  </si>
  <si>
    <t>清原中央公園</t>
    <rPh sb="0" eb="2">
      <t>キヨハラ</t>
    </rPh>
    <rPh sb="2" eb="4">
      <t>チュウオウ</t>
    </rPh>
    <rPh sb="4" eb="6">
      <t>コウエン</t>
    </rPh>
    <phoneticPr fontId="2"/>
  </si>
  <si>
    <t>教育委員会</t>
    <rPh sb="0" eb="2">
      <t>キョウイク</t>
    </rPh>
    <rPh sb="2" eb="5">
      <t>イインカイ</t>
    </rPh>
    <phoneticPr fontId="2"/>
  </si>
  <si>
    <t>一般競争入札</t>
    <rPh sb="0" eb="2">
      <t>イッパン</t>
    </rPh>
    <rPh sb="2" eb="4">
      <t>キョウソウ</t>
    </rPh>
    <rPh sb="4" eb="6">
      <t>ニュウサツ</t>
    </rPh>
    <phoneticPr fontId="2"/>
  </si>
  <si>
    <t>公営事業所</t>
    <rPh sb="0" eb="2">
      <t>コウエイ</t>
    </rPh>
    <rPh sb="2" eb="5">
      <t>ジギョウショ</t>
    </rPh>
    <phoneticPr fontId="2"/>
  </si>
  <si>
    <t>小・中学校９３施設</t>
    <rPh sb="0" eb="1">
      <t>ショウ</t>
    </rPh>
    <rPh sb="2" eb="5">
      <t>チュウガッコウ</t>
    </rPh>
    <rPh sb="7" eb="9">
      <t>シセツ</t>
    </rPh>
    <phoneticPr fontId="2"/>
  </si>
  <si>
    <t>保育所３施設</t>
    <rPh sb="0" eb="2">
      <t>ホイク</t>
    </rPh>
    <rPh sb="2" eb="3">
      <t>ショ</t>
    </rPh>
    <rPh sb="4" eb="6">
      <t>シセツ</t>
    </rPh>
    <phoneticPr fontId="2"/>
  </si>
  <si>
    <t>子ども部</t>
    <rPh sb="0" eb="1">
      <t>コ</t>
    </rPh>
    <rPh sb="3" eb="4">
      <t>ブ</t>
    </rPh>
    <phoneticPr fontId="2"/>
  </si>
  <si>
    <t>クリーンパーク茂原</t>
    <rPh sb="7" eb="9">
      <t>モバラ</t>
    </rPh>
    <phoneticPr fontId="2"/>
  </si>
  <si>
    <t>環境部</t>
    <rPh sb="0" eb="2">
      <t>カンキョウ</t>
    </rPh>
    <rPh sb="2" eb="3">
      <t>ブ</t>
    </rPh>
    <phoneticPr fontId="2"/>
  </si>
  <si>
    <t>東横田清掃工場</t>
    <rPh sb="0" eb="1">
      <t>ヒガシ</t>
    </rPh>
    <rPh sb="1" eb="3">
      <t>ヨコタ</t>
    </rPh>
    <rPh sb="3" eb="5">
      <t>セイソウ</t>
    </rPh>
    <rPh sb="5" eb="7">
      <t>コウジョウ</t>
    </rPh>
    <phoneticPr fontId="2"/>
  </si>
  <si>
    <t>日本ロジテック共同組合</t>
    <rPh sb="0" eb="2">
      <t>ニホン</t>
    </rPh>
    <rPh sb="7" eb="9">
      <t>キョウドウ</t>
    </rPh>
    <rPh sb="9" eb="11">
      <t>クミアイ</t>
    </rPh>
    <phoneticPr fontId="2"/>
  </si>
  <si>
    <t>エコプラセンター下荒針</t>
    <rPh sb="8" eb="9">
      <t>シタ</t>
    </rPh>
    <rPh sb="9" eb="10">
      <t>アラ</t>
    </rPh>
    <rPh sb="10" eb="11">
      <t>シン</t>
    </rPh>
    <phoneticPr fontId="2"/>
  </si>
  <si>
    <t>南清掃センター</t>
    <rPh sb="0" eb="1">
      <t>ミナミ</t>
    </rPh>
    <rPh sb="1" eb="3">
      <t>セイソウ</t>
    </rPh>
    <phoneticPr fontId="2"/>
  </si>
  <si>
    <t>エコパーク板戸</t>
    <rPh sb="5" eb="7">
      <t>イタド</t>
    </rPh>
    <phoneticPr fontId="2"/>
  </si>
  <si>
    <t>全落札額のうち10電力会社が入札に参加したときの落札価格合計/電力会社
提示額（税抜き）⑭/⑥</t>
    <phoneticPr fontId="2"/>
  </si>
  <si>
    <t>㈱Ｆ－Ｐower</t>
    <phoneticPr fontId="2"/>
  </si>
  <si>
    <t>㈱エネット</t>
    <phoneticPr fontId="2"/>
  </si>
  <si>
    <t>エネサーブ㈱</t>
    <phoneticPr fontId="2"/>
  </si>
  <si>
    <t>ｸﾘｰﾝﾊﾟｰｸ茂原の発電余剰電力の売却</t>
    <rPh sb="8" eb="10">
      <t>モバラ</t>
    </rPh>
    <rPh sb="11" eb="13">
      <t>ハツデン</t>
    </rPh>
    <rPh sb="13" eb="15">
      <t>ヨジョウ</t>
    </rPh>
    <rPh sb="15" eb="17">
      <t>デンリョク</t>
    </rPh>
    <rPh sb="18" eb="20">
      <t>バイキャク</t>
    </rPh>
    <phoneticPr fontId="2"/>
  </si>
  <si>
    <t>今市送水管第３減圧所小水力発電設備</t>
    <rPh sb="0" eb="2">
      <t>イマイチ</t>
    </rPh>
    <rPh sb="2" eb="5">
      <t>ソウスイカン</t>
    </rPh>
    <rPh sb="5" eb="6">
      <t>ダイ</t>
    </rPh>
    <rPh sb="7" eb="9">
      <t>ゲンアツ</t>
    </rPh>
    <rPh sb="9" eb="10">
      <t>ショ</t>
    </rPh>
    <rPh sb="10" eb="11">
      <t>ショウ</t>
    </rPh>
    <rPh sb="11" eb="13">
      <t>スイリョク</t>
    </rPh>
    <rPh sb="13" eb="15">
      <t>ハツデン</t>
    </rPh>
    <rPh sb="15" eb="17">
      <t>セツビ</t>
    </rPh>
    <phoneticPr fontId="2"/>
  </si>
  <si>
    <t>上下水道局</t>
    <rPh sb="0" eb="2">
      <t>ジョウゲ</t>
    </rPh>
    <rPh sb="2" eb="5">
      <t>スイドウキョク</t>
    </rPh>
    <phoneticPr fontId="2"/>
  </si>
  <si>
    <t>東京電力㈱</t>
    <rPh sb="0" eb="2">
      <t>トウキョウ</t>
    </rPh>
    <rPh sb="2" eb="4">
      <t>デンリョク</t>
    </rPh>
    <phoneticPr fontId="2"/>
  </si>
  <si>
    <t>松田新田浄水場太陽光発電設備</t>
    <phoneticPr fontId="2"/>
  </si>
  <si>
    <t>上下水道局</t>
  </si>
  <si>
    <t>随意契約</t>
  </si>
  <si>
    <t>東京電力㈱</t>
    <phoneticPr fontId="2"/>
  </si>
  <si>
    <t>前橋市水道庁舎で使用する電気</t>
    <rPh sb="0" eb="3">
      <t>マエバシシ</t>
    </rPh>
    <rPh sb="3" eb="5">
      <t>スイドウ</t>
    </rPh>
    <rPh sb="5" eb="7">
      <t>チョウシャ</t>
    </rPh>
    <rPh sb="8" eb="10">
      <t>シヨウ</t>
    </rPh>
    <rPh sb="12" eb="14">
      <t>デンキ</t>
    </rPh>
    <phoneticPr fontId="2"/>
  </si>
  <si>
    <t>上下水道部</t>
    <rPh sb="0" eb="5">
      <t>ジョウゲスイドウブ</t>
    </rPh>
    <phoneticPr fontId="2"/>
  </si>
  <si>
    <t>伊藤忠エネクス株式会社</t>
    <rPh sb="0" eb="3">
      <t>イトウチュウ</t>
    </rPh>
    <rPh sb="7" eb="11">
      <t>カブシキガイシャ</t>
    </rPh>
    <phoneticPr fontId="2"/>
  </si>
  <si>
    <t>簡易型条件付一般競争入札</t>
    <rPh sb="0" eb="3">
      <t>カンイガタ</t>
    </rPh>
    <rPh sb="3" eb="6">
      <t>ジョウケンツキ</t>
    </rPh>
    <rPh sb="6" eb="8">
      <t>イッパン</t>
    </rPh>
    <rPh sb="8" eb="10">
      <t>キョウソウ</t>
    </rPh>
    <rPh sb="10" eb="12">
      <t>ニュウサツ</t>
    </rPh>
    <phoneticPr fontId="2"/>
  </si>
  <si>
    <t>前橋市立桃井小学校（ほか全４８校）で使用する電力供給業務</t>
    <rPh sb="0" eb="2">
      <t>マエバシ</t>
    </rPh>
    <rPh sb="2" eb="3">
      <t>シ</t>
    </rPh>
    <rPh sb="3" eb="4">
      <t>タ</t>
    </rPh>
    <rPh sb="4" eb="5">
      <t>モモ</t>
    </rPh>
    <rPh sb="5" eb="6">
      <t>イ</t>
    </rPh>
    <rPh sb="6" eb="9">
      <t>ショウガッコウ</t>
    </rPh>
    <rPh sb="12" eb="13">
      <t>ゼン</t>
    </rPh>
    <rPh sb="15" eb="16">
      <t>コウ</t>
    </rPh>
    <rPh sb="18" eb="20">
      <t>シヨウ</t>
    </rPh>
    <rPh sb="22" eb="24">
      <t>デンリョク</t>
    </rPh>
    <rPh sb="24" eb="26">
      <t>キョウキュウ</t>
    </rPh>
    <rPh sb="26" eb="28">
      <t>ギョウム</t>
    </rPh>
    <phoneticPr fontId="2"/>
  </si>
  <si>
    <t>教育委員会事務局</t>
    <rPh sb="0" eb="2">
      <t>キョウイク</t>
    </rPh>
    <rPh sb="2" eb="5">
      <t>イインカイ</t>
    </rPh>
    <rPh sb="5" eb="8">
      <t>ジムキョク</t>
    </rPh>
    <phoneticPr fontId="2"/>
  </si>
  <si>
    <t>㈱F-POWER</t>
  </si>
  <si>
    <t>条件付一般競争入札</t>
    <rPh sb="0" eb="3">
      <t>ジョウケンツキ</t>
    </rPh>
    <rPh sb="3" eb="5">
      <t>イッパン</t>
    </rPh>
    <rPh sb="5" eb="7">
      <t>キョウソウ</t>
    </rPh>
    <rPh sb="7" eb="9">
      <t>ニュウサツ</t>
    </rPh>
    <phoneticPr fontId="2"/>
  </si>
  <si>
    <t>前橋市立みずき中学校（ほか全２３施設））で使用する電力供給業務</t>
    <rPh sb="0" eb="2">
      <t>マエバシ</t>
    </rPh>
    <rPh sb="2" eb="4">
      <t>シリツ</t>
    </rPh>
    <rPh sb="7" eb="10">
      <t>チュウガッコウ</t>
    </rPh>
    <rPh sb="13" eb="14">
      <t>ゼン</t>
    </rPh>
    <rPh sb="16" eb="18">
      <t>シセツ</t>
    </rPh>
    <rPh sb="21" eb="23">
      <t>シヨウ</t>
    </rPh>
    <rPh sb="25" eb="27">
      <t>デンリョク</t>
    </rPh>
    <rPh sb="27" eb="29">
      <t>キョウキュウ</t>
    </rPh>
    <rPh sb="29" eb="31">
      <t>ギョウム</t>
    </rPh>
    <phoneticPr fontId="2"/>
  </si>
  <si>
    <t>前橋市荻窪清掃工場他全４施設で使用する電気</t>
    <rPh sb="0" eb="3">
      <t>マエバシシ</t>
    </rPh>
    <rPh sb="3" eb="5">
      <t>オギクボ</t>
    </rPh>
    <rPh sb="5" eb="7">
      <t>セイソウ</t>
    </rPh>
    <rPh sb="7" eb="9">
      <t>コウジョウ</t>
    </rPh>
    <rPh sb="9" eb="10">
      <t>ホカ</t>
    </rPh>
    <rPh sb="10" eb="11">
      <t>ゼン</t>
    </rPh>
    <rPh sb="12" eb="14">
      <t>シセツ</t>
    </rPh>
    <rPh sb="15" eb="17">
      <t>シヨウ</t>
    </rPh>
    <rPh sb="19" eb="21">
      <t>デンキ</t>
    </rPh>
    <phoneticPr fontId="2"/>
  </si>
  <si>
    <t>清掃施設課</t>
    <rPh sb="0" eb="2">
      <t>セイソウ</t>
    </rPh>
    <rPh sb="2" eb="4">
      <t>シセツ</t>
    </rPh>
    <rPh sb="4" eb="5">
      <t>カ</t>
    </rPh>
    <phoneticPr fontId="2"/>
  </si>
  <si>
    <t>㈱F-Power</t>
  </si>
  <si>
    <t>前橋市ヤマダグリーンドーム前橋他全５施設で使用する電気</t>
    <rPh sb="0" eb="3">
      <t>マエバシシ</t>
    </rPh>
    <rPh sb="13" eb="15">
      <t>マエバシ</t>
    </rPh>
    <rPh sb="15" eb="16">
      <t>ホカ</t>
    </rPh>
    <rPh sb="16" eb="17">
      <t>ゼン</t>
    </rPh>
    <rPh sb="18" eb="20">
      <t>シセツ</t>
    </rPh>
    <rPh sb="21" eb="23">
      <t>シヨウ</t>
    </rPh>
    <rPh sb="25" eb="27">
      <t>デンキ</t>
    </rPh>
    <phoneticPr fontId="2"/>
  </si>
  <si>
    <t>公営事業課</t>
    <rPh sb="0" eb="2">
      <t>コウエイ</t>
    </rPh>
    <rPh sb="2" eb="4">
      <t>ジギョウ</t>
    </rPh>
    <rPh sb="4" eb="5">
      <t>カ</t>
    </rPh>
    <phoneticPr fontId="2"/>
  </si>
  <si>
    <t>前橋市保健所・前橋市夜間急病診療所で使用する電気</t>
    <rPh sb="0" eb="3">
      <t>マエバシシ</t>
    </rPh>
    <rPh sb="3" eb="6">
      <t>ホケンジョ</t>
    </rPh>
    <rPh sb="7" eb="10">
      <t>マエバシシ</t>
    </rPh>
    <rPh sb="10" eb="12">
      <t>ヤカン</t>
    </rPh>
    <rPh sb="12" eb="14">
      <t>キュウビョウ</t>
    </rPh>
    <rPh sb="14" eb="17">
      <t>シンリョウジョ</t>
    </rPh>
    <rPh sb="18" eb="20">
      <t>シヨウ</t>
    </rPh>
    <rPh sb="22" eb="24">
      <t>デンキ</t>
    </rPh>
    <phoneticPr fontId="2"/>
  </si>
  <si>
    <t>保健総務課</t>
  </si>
  <si>
    <t>株式会社エネット</t>
    <rPh sb="0" eb="4">
      <t>カブシキガイシャ</t>
    </rPh>
    <phoneticPr fontId="2"/>
  </si>
  <si>
    <t>前橋市上川淵公民館他全１５施設で使用する電気</t>
    <rPh sb="0" eb="3">
      <t>マエバシシ</t>
    </rPh>
    <rPh sb="3" eb="5">
      <t>カミカワ</t>
    </rPh>
    <rPh sb="5" eb="6">
      <t>フチ</t>
    </rPh>
    <rPh sb="6" eb="9">
      <t>コウミンカン</t>
    </rPh>
    <rPh sb="9" eb="10">
      <t>ホカ</t>
    </rPh>
    <rPh sb="10" eb="11">
      <t>ゼン</t>
    </rPh>
    <rPh sb="13" eb="15">
      <t>シセツ</t>
    </rPh>
    <rPh sb="16" eb="18">
      <t>シヨウ</t>
    </rPh>
    <rPh sb="20" eb="22">
      <t>デンキ</t>
    </rPh>
    <phoneticPr fontId="2"/>
  </si>
  <si>
    <t>生涯学習課</t>
  </si>
  <si>
    <t>前橋市しきしま老人福祉センター他全５施設で使用する電気</t>
    <rPh sb="0" eb="3">
      <t>マエバシシ</t>
    </rPh>
    <rPh sb="7" eb="9">
      <t>ロウジン</t>
    </rPh>
    <rPh sb="9" eb="11">
      <t>フクシ</t>
    </rPh>
    <rPh sb="15" eb="16">
      <t>ホカ</t>
    </rPh>
    <rPh sb="16" eb="17">
      <t>ゼン</t>
    </rPh>
    <rPh sb="18" eb="20">
      <t>シセツ</t>
    </rPh>
    <rPh sb="21" eb="23">
      <t>シヨウ</t>
    </rPh>
    <rPh sb="25" eb="27">
      <t>デンキ</t>
    </rPh>
    <phoneticPr fontId="2"/>
  </si>
  <si>
    <t>介護高齢課</t>
    <rPh sb="0" eb="2">
      <t>カイゴ</t>
    </rPh>
    <rPh sb="2" eb="4">
      <t>コウレイ</t>
    </rPh>
    <rPh sb="4" eb="5">
      <t>カ</t>
    </rPh>
    <phoneticPr fontId="6"/>
  </si>
  <si>
    <t>前橋テルサ及び前橋市勤労青少年ホームで使用する電気</t>
    <rPh sb="0" eb="2">
      <t>マエバシ</t>
    </rPh>
    <rPh sb="5" eb="6">
      <t>オヨ</t>
    </rPh>
    <rPh sb="7" eb="10">
      <t>マエバシシ</t>
    </rPh>
    <rPh sb="10" eb="12">
      <t>キンロウ</t>
    </rPh>
    <rPh sb="12" eb="15">
      <t>セイショウネン</t>
    </rPh>
    <rPh sb="19" eb="21">
      <t>シヨウ</t>
    </rPh>
    <rPh sb="23" eb="25">
      <t>デンキ</t>
    </rPh>
    <phoneticPr fontId="2"/>
  </si>
  <si>
    <t>産業政策課</t>
    <rPh sb="0" eb="2">
      <t>サンギョウ</t>
    </rPh>
    <rPh sb="2" eb="4">
      <t>セイサク</t>
    </rPh>
    <rPh sb="4" eb="5">
      <t>カ</t>
    </rPh>
    <phoneticPr fontId="6"/>
  </si>
  <si>
    <t>前橋市大渡体育館ほか全１２施設で使用する電気</t>
    <rPh sb="0" eb="3">
      <t>マエバシシ</t>
    </rPh>
    <rPh sb="3" eb="4">
      <t>オオ</t>
    </rPh>
    <rPh sb="4" eb="5">
      <t>ワタ</t>
    </rPh>
    <rPh sb="5" eb="8">
      <t>タイイクカン</t>
    </rPh>
    <rPh sb="10" eb="11">
      <t>ゼン</t>
    </rPh>
    <rPh sb="13" eb="15">
      <t>シセツ</t>
    </rPh>
    <rPh sb="16" eb="18">
      <t>シヨウ</t>
    </rPh>
    <rPh sb="20" eb="22">
      <t>デンキ</t>
    </rPh>
    <phoneticPr fontId="2"/>
  </si>
  <si>
    <t>スポーツ課</t>
    <rPh sb="4" eb="5">
      <t>カ</t>
    </rPh>
    <phoneticPr fontId="6"/>
  </si>
  <si>
    <t>前橋市民文化会館及び水と緑と詩のまち前橋文学館で使用する電気</t>
    <rPh sb="0" eb="3">
      <t>マエバシシ</t>
    </rPh>
    <rPh sb="3" eb="4">
      <t>ミン</t>
    </rPh>
    <rPh sb="4" eb="6">
      <t>ブンカ</t>
    </rPh>
    <rPh sb="6" eb="8">
      <t>カイカン</t>
    </rPh>
    <rPh sb="8" eb="9">
      <t>オヨ</t>
    </rPh>
    <rPh sb="10" eb="11">
      <t>ミズ</t>
    </rPh>
    <rPh sb="12" eb="13">
      <t>ミドリ</t>
    </rPh>
    <rPh sb="14" eb="15">
      <t>ウタ</t>
    </rPh>
    <rPh sb="18" eb="20">
      <t>マエバシ</t>
    </rPh>
    <rPh sb="20" eb="23">
      <t>ブンガクカン</t>
    </rPh>
    <rPh sb="24" eb="26">
      <t>シヨウ</t>
    </rPh>
    <rPh sb="28" eb="30">
      <t>デンキ</t>
    </rPh>
    <phoneticPr fontId="2"/>
  </si>
  <si>
    <t>文化国際課</t>
    <rPh sb="0" eb="2">
      <t>ブンカ</t>
    </rPh>
    <rPh sb="2" eb="4">
      <t>コクサイ</t>
    </rPh>
    <rPh sb="4" eb="5">
      <t>カ</t>
    </rPh>
    <phoneticPr fontId="6"/>
  </si>
  <si>
    <t>前橋プラザ元気２１及び市民交流プラザ等駐車場で使用する電気</t>
  </si>
  <si>
    <t>にぎわい商業課</t>
  </si>
  <si>
    <t>前橋市斎場で使用する電気</t>
  </si>
  <si>
    <t>斎場</t>
  </si>
  <si>
    <t>株式会社エネット</t>
  </si>
  <si>
    <t>前橋市総合教育プラザで使用する電気</t>
  </si>
  <si>
    <t>総合教育プラザ</t>
  </si>
  <si>
    <t>前橋市立図書館で使用する電気</t>
  </si>
  <si>
    <t>図書館</t>
  </si>
  <si>
    <t>まえばし堀越町太陽光発電所</t>
    <rPh sb="4" eb="7">
      <t>ホリコシマチ</t>
    </rPh>
    <rPh sb="7" eb="9">
      <t>タイヨウ</t>
    </rPh>
    <rPh sb="9" eb="10">
      <t>コウ</t>
    </rPh>
    <rPh sb="10" eb="12">
      <t>ハツデン</t>
    </rPh>
    <rPh sb="12" eb="13">
      <t>ショ</t>
    </rPh>
    <phoneticPr fontId="2"/>
  </si>
  <si>
    <t>まえばし荻窪町太陽光発電所</t>
    <rPh sb="4" eb="7">
      <t>オギクボマチ</t>
    </rPh>
    <rPh sb="7" eb="9">
      <t>タイヨウ</t>
    </rPh>
    <rPh sb="9" eb="10">
      <t>コウ</t>
    </rPh>
    <rPh sb="10" eb="12">
      <t>ハツデン</t>
    </rPh>
    <rPh sb="12" eb="13">
      <t>ショ</t>
    </rPh>
    <phoneticPr fontId="2"/>
  </si>
  <si>
    <t>まえばし粕川町中之沢太陽光発電所</t>
    <rPh sb="4" eb="7">
      <t>カスカワマチ</t>
    </rPh>
    <rPh sb="7" eb="10">
      <t>ナカノサワ</t>
    </rPh>
    <rPh sb="10" eb="12">
      <t>タイヨウ</t>
    </rPh>
    <rPh sb="12" eb="13">
      <t>コウ</t>
    </rPh>
    <rPh sb="13" eb="15">
      <t>ハツデン</t>
    </rPh>
    <rPh sb="15" eb="16">
      <t>ショ</t>
    </rPh>
    <phoneticPr fontId="2"/>
  </si>
  <si>
    <t>高崎市庁舎等で使用する電気</t>
    <phoneticPr fontId="2"/>
  </si>
  <si>
    <t>管財課</t>
    <phoneticPr fontId="2"/>
  </si>
  <si>
    <t>(株)Ｆ－Ｐｏｗｅｒ</t>
    <rPh sb="1" eb="2">
      <t>カブ</t>
    </rPh>
    <phoneticPr fontId="2"/>
  </si>
  <si>
    <t>高崎市倉渕支所ほか５施設で使用する電気</t>
    <phoneticPr fontId="2"/>
  </si>
  <si>
    <t>箕郷支所地域振興課</t>
    <phoneticPr fontId="2"/>
  </si>
  <si>
    <t>群馬音楽センターほか７施設で使用する電気</t>
    <phoneticPr fontId="2"/>
  </si>
  <si>
    <t>文化課</t>
    <phoneticPr fontId="2"/>
  </si>
  <si>
    <t>総合福祉センターほか１５施設で使用する電気</t>
    <phoneticPr fontId="2"/>
  </si>
  <si>
    <t>社会福祉課</t>
    <phoneticPr fontId="2"/>
  </si>
  <si>
    <t>総合保健センターほか２施設で使用する電気</t>
    <phoneticPr fontId="2"/>
  </si>
  <si>
    <t>保健医療総務課</t>
    <phoneticPr fontId="2"/>
  </si>
  <si>
    <t>　高崎市立中央小学校ほか全32校で使用する電気</t>
    <phoneticPr fontId="2"/>
  </si>
  <si>
    <t>教育総務課</t>
    <phoneticPr fontId="2"/>
  </si>
  <si>
    <t>　高崎市立倉渕小学校ほか全25校で使用する電気</t>
    <phoneticPr fontId="2"/>
  </si>
  <si>
    <t>高崎市立第一中学校ほか全30施設で使用する電気</t>
    <phoneticPr fontId="2"/>
  </si>
  <si>
    <t>かみつけの里博物館ほか全８施設で使用する電気</t>
    <phoneticPr fontId="2"/>
  </si>
  <si>
    <t>中央図書館</t>
    <phoneticPr fontId="2"/>
  </si>
  <si>
    <t>高崎市スポーツ施設等で使用する電気</t>
    <phoneticPr fontId="2"/>
  </si>
  <si>
    <t>スポーツ課</t>
    <phoneticPr fontId="2"/>
  </si>
  <si>
    <t>川越市立美術館ほか２施設で使用する電気</t>
    <phoneticPr fontId="2"/>
  </si>
  <si>
    <t>政策財政部</t>
    <rPh sb="0" eb="2">
      <t>セイサク</t>
    </rPh>
    <rPh sb="2" eb="4">
      <t>ザイセイ</t>
    </rPh>
    <rPh sb="4" eb="5">
      <t>ブ</t>
    </rPh>
    <phoneticPr fontId="2"/>
  </si>
  <si>
    <t>東京電力株式会社</t>
    <rPh sb="0" eb="2">
      <t>トウキョウ</t>
    </rPh>
    <rPh sb="2" eb="4">
      <t>デンリョク</t>
    </rPh>
    <rPh sb="4" eb="8">
      <t>カブシキガイシャ</t>
    </rPh>
    <phoneticPr fontId="2"/>
  </si>
  <si>
    <t>制限付一般競争入札</t>
    <rPh sb="0" eb="2">
      <t>セイゲン</t>
    </rPh>
    <rPh sb="2" eb="3">
      <t>ツ</t>
    </rPh>
    <rPh sb="3" eb="5">
      <t>イッパン</t>
    </rPh>
    <rPh sb="5" eb="7">
      <t>キョウソウ</t>
    </rPh>
    <rPh sb="7" eb="9">
      <t>ニュウサツ</t>
    </rPh>
    <phoneticPr fontId="2"/>
  </si>
  <si>
    <t>下新河岸排水ポンプ場ほか７施設で使用する電気</t>
    <phoneticPr fontId="2"/>
  </si>
  <si>
    <t>川越市高階市民センターほか２３施設で使用する電気</t>
    <phoneticPr fontId="2"/>
  </si>
  <si>
    <t>資源化センターで使用する電気
(H27.1.1～H27.12.31)</t>
    <rPh sb="0" eb="3">
      <t>シゲンカ</t>
    </rPh>
    <rPh sb="8" eb="10">
      <t>シヨウ</t>
    </rPh>
    <rPh sb="12" eb="14">
      <t>デンキ</t>
    </rPh>
    <phoneticPr fontId="2"/>
  </si>
  <si>
    <t>資源化センターで使用する電気
(H28.1.1～H28.12.31)</t>
    <rPh sb="0" eb="3">
      <t>シゲンカ</t>
    </rPh>
    <rPh sb="8" eb="10">
      <t>シヨウ</t>
    </rPh>
    <rPh sb="12" eb="14">
      <t>デンキ</t>
    </rPh>
    <phoneticPr fontId="2"/>
  </si>
  <si>
    <t>ミツウロコグリーンエネルギー(株)</t>
    <rPh sb="14" eb="17">
      <t>カブ</t>
    </rPh>
    <phoneticPr fontId="2"/>
  </si>
  <si>
    <t>川越市立川越第一小学校ほか５５校で使用する電気</t>
    <rPh sb="0" eb="3">
      <t>カワゴエシ</t>
    </rPh>
    <rPh sb="3" eb="4">
      <t>リツ</t>
    </rPh>
    <rPh sb="4" eb="6">
      <t>カワゴエ</t>
    </rPh>
    <rPh sb="6" eb="8">
      <t>ダイイチ</t>
    </rPh>
    <rPh sb="8" eb="11">
      <t>ショ</t>
    </rPh>
    <rPh sb="15" eb="16">
      <t>コウ</t>
    </rPh>
    <rPh sb="17" eb="19">
      <t>シヨウ</t>
    </rPh>
    <rPh sb="21" eb="23">
      <t>デンキ</t>
    </rPh>
    <phoneticPr fontId="2"/>
  </si>
  <si>
    <t>教育総務部</t>
    <rPh sb="0" eb="2">
      <t>キョウイク</t>
    </rPh>
    <rPh sb="2" eb="4">
      <t>ソウム</t>
    </rPh>
    <rPh sb="4" eb="5">
      <t>ブ</t>
    </rPh>
    <phoneticPr fontId="2"/>
  </si>
  <si>
    <t>株式会社エネット</t>
    <rPh sb="0" eb="2">
      <t>カブシキ</t>
    </rPh>
    <rPh sb="2" eb="4">
      <t>ガイシャ</t>
    </rPh>
    <phoneticPr fontId="2"/>
  </si>
  <si>
    <t/>
  </si>
  <si>
    <t>川越市庁舎で使用する電気(H26.11.1～H27.10.31)</t>
    <rPh sb="0" eb="3">
      <t>カワゴエシ</t>
    </rPh>
    <rPh sb="3" eb="5">
      <t>チョウシャ</t>
    </rPh>
    <rPh sb="6" eb="8">
      <t>シヨウ</t>
    </rPh>
    <rPh sb="10" eb="12">
      <t>デンキ</t>
    </rPh>
    <phoneticPr fontId="2"/>
  </si>
  <si>
    <t>丸紅株式会社</t>
    <rPh sb="0" eb="2">
      <t>マルベニ</t>
    </rPh>
    <rPh sb="2" eb="4">
      <t>カブシキ</t>
    </rPh>
    <rPh sb="4" eb="6">
      <t>カイシャ</t>
    </rPh>
    <phoneticPr fontId="2"/>
  </si>
  <si>
    <t>川越市庁舎で使用する電気(H27.11.1～H28.3.31)</t>
    <rPh sb="0" eb="3">
      <t>カワゴエシ</t>
    </rPh>
    <rPh sb="3" eb="5">
      <t>チョウシャ</t>
    </rPh>
    <rPh sb="6" eb="8">
      <t>シヨウ</t>
    </rPh>
    <rPh sb="10" eb="12">
      <t>デンキ</t>
    </rPh>
    <phoneticPr fontId="2"/>
  </si>
  <si>
    <t>全落札額のうち10電力会社が入札に参加したときの落札価格合計/電力会社
提示額（税抜き）⑭/⑥</t>
    <phoneticPr fontId="2"/>
  </si>
  <si>
    <t>桜井地区センター</t>
    <rPh sb="0" eb="2">
      <t>サクライ</t>
    </rPh>
    <rPh sb="2" eb="4">
      <t>チク</t>
    </rPh>
    <phoneticPr fontId="2"/>
  </si>
  <si>
    <t>市民活動支援課</t>
    <rPh sb="0" eb="2">
      <t>シミン</t>
    </rPh>
    <rPh sb="2" eb="4">
      <t>カツドウ</t>
    </rPh>
    <rPh sb="4" eb="6">
      <t>シエン</t>
    </rPh>
    <rPh sb="6" eb="7">
      <t>カ</t>
    </rPh>
    <phoneticPr fontId="2"/>
  </si>
  <si>
    <t>株式会社エネット</t>
    <rPh sb="0" eb="2">
      <t>カブシキ</t>
    </rPh>
    <rPh sb="2" eb="3">
      <t>カイ</t>
    </rPh>
    <rPh sb="3" eb="4">
      <t>シャ</t>
    </rPh>
    <phoneticPr fontId="2"/>
  </si>
  <si>
    <t>増林地区センター</t>
    <rPh sb="0" eb="2">
      <t>マシバヤシ</t>
    </rPh>
    <rPh sb="2" eb="4">
      <t>チク</t>
    </rPh>
    <phoneticPr fontId="2"/>
  </si>
  <si>
    <t>大袋地区センター</t>
    <rPh sb="0" eb="2">
      <t>オオブクロ</t>
    </rPh>
    <rPh sb="2" eb="4">
      <t>チク</t>
    </rPh>
    <phoneticPr fontId="2"/>
  </si>
  <si>
    <t>荻島地区センター</t>
    <rPh sb="0" eb="2">
      <t>オギシマ</t>
    </rPh>
    <rPh sb="2" eb="4">
      <t>チク</t>
    </rPh>
    <phoneticPr fontId="2"/>
  </si>
  <si>
    <t>出羽地区センター</t>
    <rPh sb="0" eb="2">
      <t>デワ</t>
    </rPh>
    <rPh sb="2" eb="4">
      <t>チク</t>
    </rPh>
    <phoneticPr fontId="2"/>
  </si>
  <si>
    <t>蒲生地区センター</t>
    <rPh sb="0" eb="2">
      <t>ガモウ</t>
    </rPh>
    <rPh sb="2" eb="4">
      <t>チク</t>
    </rPh>
    <phoneticPr fontId="2"/>
  </si>
  <si>
    <t>大相模地区センター</t>
    <rPh sb="0" eb="1">
      <t>オオ</t>
    </rPh>
    <rPh sb="1" eb="3">
      <t>サガミ</t>
    </rPh>
    <rPh sb="3" eb="5">
      <t>チク</t>
    </rPh>
    <phoneticPr fontId="2"/>
  </si>
  <si>
    <t>南越谷地区センター</t>
    <rPh sb="0" eb="3">
      <t>ミナミコシガヤ</t>
    </rPh>
    <rPh sb="3" eb="5">
      <t>チク</t>
    </rPh>
    <phoneticPr fontId="2"/>
  </si>
  <si>
    <t>北部市民会館</t>
    <rPh sb="0" eb="2">
      <t>ホクブ</t>
    </rPh>
    <rPh sb="2" eb="4">
      <t>シミン</t>
    </rPh>
    <rPh sb="4" eb="6">
      <t>カイカン</t>
    </rPh>
    <phoneticPr fontId="2"/>
  </si>
  <si>
    <t>中央市民会館</t>
    <rPh sb="0" eb="2">
      <t>チュウオウ</t>
    </rPh>
    <rPh sb="2" eb="4">
      <t>シミン</t>
    </rPh>
    <rPh sb="4" eb="6">
      <t>カイカン</t>
    </rPh>
    <phoneticPr fontId="2"/>
  </si>
  <si>
    <t>桜井交流館</t>
    <rPh sb="0" eb="2">
      <t>サクライ</t>
    </rPh>
    <rPh sb="2" eb="4">
      <t>コウリュウ</t>
    </rPh>
    <rPh sb="4" eb="5">
      <t>カン</t>
    </rPh>
    <phoneticPr fontId="2"/>
  </si>
  <si>
    <t>大沢北交流館</t>
    <rPh sb="0" eb="2">
      <t>オオサワ</t>
    </rPh>
    <rPh sb="2" eb="3">
      <t>キタ</t>
    </rPh>
    <rPh sb="3" eb="5">
      <t>コウリュウ</t>
    </rPh>
    <rPh sb="5" eb="6">
      <t>カン</t>
    </rPh>
    <phoneticPr fontId="2"/>
  </si>
  <si>
    <t>南部交流館</t>
    <rPh sb="0" eb="2">
      <t>ナンブ</t>
    </rPh>
    <rPh sb="2" eb="4">
      <t>コウリュウ</t>
    </rPh>
    <rPh sb="4" eb="5">
      <t>カン</t>
    </rPh>
    <phoneticPr fontId="2"/>
  </si>
  <si>
    <t>赤山交流館</t>
    <rPh sb="0" eb="2">
      <t>アカヤマ</t>
    </rPh>
    <rPh sb="2" eb="4">
      <t>コウリュウ</t>
    </rPh>
    <rPh sb="4" eb="5">
      <t>カン</t>
    </rPh>
    <phoneticPr fontId="2"/>
  </si>
  <si>
    <t>大袋北交流館</t>
    <rPh sb="0" eb="2">
      <t>オオフクロ</t>
    </rPh>
    <rPh sb="2" eb="3">
      <t>キタ</t>
    </rPh>
    <rPh sb="3" eb="5">
      <t>コウリュウ</t>
    </rPh>
    <rPh sb="5" eb="6">
      <t>カン</t>
    </rPh>
    <phoneticPr fontId="2"/>
  </si>
  <si>
    <t>越谷市立越ヶ谷小学校外44校電力購入（単価契約）</t>
    <rPh sb="0" eb="2">
      <t>コシガヤ</t>
    </rPh>
    <rPh sb="2" eb="4">
      <t>シリツ</t>
    </rPh>
    <rPh sb="4" eb="8">
      <t>コシガヤ</t>
    </rPh>
    <rPh sb="8" eb="10">
      <t>ガッコウ</t>
    </rPh>
    <rPh sb="10" eb="11">
      <t>ホカ</t>
    </rPh>
    <rPh sb="13" eb="14">
      <t>コウ</t>
    </rPh>
    <rPh sb="14" eb="16">
      <t>デンリョク</t>
    </rPh>
    <rPh sb="16" eb="18">
      <t>コウニュウ</t>
    </rPh>
    <rPh sb="19" eb="21">
      <t>タンカ</t>
    </rPh>
    <rPh sb="21" eb="23">
      <t>ケイヤク</t>
    </rPh>
    <phoneticPr fontId="2"/>
  </si>
  <si>
    <t>（株）エネット</t>
    <rPh sb="1" eb="2">
      <t>カブ</t>
    </rPh>
    <phoneticPr fontId="2"/>
  </si>
  <si>
    <t>全落札額のうち10電力会社が入札に参加したときの落札価格合計/電力会社
提示額（税抜き）</t>
    <phoneticPr fontId="2"/>
  </si>
  <si>
    <t>全落札額のうち10電力会社が入札に参加したときの落札価格合計/電力会社
提示額（税抜き）⑭/⑥</t>
    <phoneticPr fontId="2"/>
  </si>
  <si>
    <t>船橋市本庁舎電力需給</t>
    <rPh sb="0" eb="3">
      <t>フナバシシ</t>
    </rPh>
    <rPh sb="3" eb="6">
      <t>ホンチョウシャ</t>
    </rPh>
    <rPh sb="6" eb="8">
      <t>デンリョク</t>
    </rPh>
    <rPh sb="8" eb="10">
      <t>ジュキュウ</t>
    </rPh>
    <phoneticPr fontId="2"/>
  </si>
  <si>
    <t>企画財政部</t>
    <rPh sb="0" eb="2">
      <t>キカク</t>
    </rPh>
    <rPh sb="2" eb="4">
      <t>ザイセイ</t>
    </rPh>
    <rPh sb="4" eb="5">
      <t>ブ</t>
    </rPh>
    <phoneticPr fontId="2"/>
  </si>
  <si>
    <t>サミットエナジー株式会社</t>
    <rPh sb="8" eb="12">
      <t>カブシキガイシャ</t>
    </rPh>
    <phoneticPr fontId="2"/>
  </si>
  <si>
    <t>船橋市南部清掃工場電力需給</t>
    <rPh sb="11" eb="12">
      <t>ジュ</t>
    </rPh>
    <rPh sb="12" eb="13">
      <t>キュウ</t>
    </rPh>
    <phoneticPr fontId="2"/>
  </si>
  <si>
    <t>環境部</t>
    <phoneticPr fontId="2"/>
  </si>
  <si>
    <t>エネサーブ株式会社</t>
    <phoneticPr fontId="2"/>
  </si>
  <si>
    <t>指名競争入札</t>
    <phoneticPr fontId="2"/>
  </si>
  <si>
    <t>常用電力:700　自家発補給:575</t>
    <phoneticPr fontId="2"/>
  </si>
  <si>
    <t>船橋市南部清掃工場電力受給</t>
    <phoneticPr fontId="2"/>
  </si>
  <si>
    <t>環境部</t>
    <phoneticPr fontId="2"/>
  </si>
  <si>
    <t>指名競争入札</t>
    <phoneticPr fontId="2"/>
  </si>
  <si>
    <t>ダイヤモンドパワー株式会社</t>
    <phoneticPr fontId="2"/>
  </si>
  <si>
    <t>自治体名</t>
  </si>
  <si>
    <t>（単位：千円）</t>
  </si>
  <si>
    <t>全落札額のうちのＰＰＳが
落札した額合計⑬</t>
  </si>
  <si>
    <t>該当なし</t>
  </si>
  <si>
    <t>全落札額のうち10電力会社が入札に参加したときの落札価格合計⑭</t>
  </si>
  <si>
    <t>全落札額のうち10電力会社が入札に参加したときの落札価格合計/電力会社
提示額（税抜き）⑭/⑥</t>
  </si>
  <si>
    <t>電気購入
入札（２）</t>
  </si>
  <si>
    <t>件名</t>
  </si>
  <si>
    <t>部局</t>
  </si>
  <si>
    <t>落札業者</t>
  </si>
  <si>
    <t>10電力会社か
PPSか</t>
  </si>
  <si>
    <t>入札方法</t>
  </si>
  <si>
    <t>入札参加者数</t>
  </si>
  <si>
    <t>落札価格
（税抜き）</t>
  </si>
  <si>
    <t>電力会社
提示額（税抜き）</t>
  </si>
  <si>
    <t>落札価格
／電力会社提示額（％）</t>
  </si>
  <si>
    <t>契約電力(Kw)</t>
  </si>
  <si>
    <t>契約上の予定使用電力量（１２ヶ月）(kWh)</t>
  </si>
  <si>
    <t>10電力参加時の落札価格</t>
  </si>
  <si>
    <t>合計</t>
  </si>
  <si>
    <t>全落札額のうちのＰＰＳが
落札した額合計⑦</t>
  </si>
  <si>
    <t>全落札額のうち10電力会社が入札に参加したときの落札価格合計</t>
  </si>
  <si>
    <t>全落札額のうち10電力会社が入札に参加したときの落札価格合計/電力会社
提示額（税抜き）</t>
  </si>
  <si>
    <t>電気購入
随意契約（３）</t>
  </si>
  <si>
    <t>随意契約方法</t>
  </si>
  <si>
    <t>参加者数</t>
  </si>
  <si>
    <t>随意契約を選んだ理由</t>
  </si>
  <si>
    <t>その業者と随意契約した理由</t>
  </si>
  <si>
    <t>本庁舎・分庁舎１電力需給</t>
  </si>
  <si>
    <t>資産管理課</t>
  </si>
  <si>
    <t>㈱Ｆ‐Ｐｏｗｅｒ</t>
  </si>
  <si>
    <t>担当課による見積り合わせ</t>
  </si>
  <si>
    <t>　電力会社が見積り合わせに参加していないため，提示額はありません。</t>
  </si>
  <si>
    <t>本庁舎
　473
分庁舎１
　　58</t>
  </si>
  <si>
    <t>本庁舎
1,041,997
分庁舎１
129,621</t>
  </si>
  <si>
    <t xml:space="preserve">
財務規則に基づき，担当課扱いとなったため
</t>
  </si>
  <si>
    <t>最低価格を提示したため。</t>
  </si>
  <si>
    <t>「沼南庁舎電力需給」契約</t>
  </si>
  <si>
    <t>沼南支所
総務課</t>
  </si>
  <si>
    <t>日本ロジテック
協同組合</t>
  </si>
  <si>
    <t>地方自治法施行令
第１６７条の２第１項第２号</t>
  </si>
  <si>
    <t>柏市立柏第一小学校他６１施設電力需給</t>
  </si>
  <si>
    <t>学校教育部
学校財務室</t>
  </si>
  <si>
    <t>株式会社Ｆ－Ｐｏｗｅｒ</t>
  </si>
  <si>
    <t>見積り合わせ</t>
  </si>
  <si>
    <t>入札による全売却額のうちPPSへの売却額合計</t>
  </si>
  <si>
    <t>電気売却
入札（6）</t>
  </si>
  <si>
    <t>Ｈ26年度
売却実績
（税抜き・円）</t>
  </si>
  <si>
    <t>H26年度
数量実績(kWh)</t>
  </si>
  <si>
    <t>1kWhあたり
加重平均（円）</t>
  </si>
  <si>
    <t>全随意契約による売却のうちPPSへの売却額合計</t>
  </si>
  <si>
    <t>電気売却随意契約(7）</t>
  </si>
  <si>
    <t>契約方法</t>
  </si>
  <si>
    <t>契約業者</t>
  </si>
  <si>
    <t>第二清掃工場</t>
  </si>
  <si>
    <t>南部クリーンセンター</t>
  </si>
  <si>
    <t>東京電力</t>
  </si>
  <si>
    <t>入札後資格確認型一般競争入札</t>
  </si>
  <si>
    <t>エネット</t>
  </si>
  <si>
    <t>特命随意契約</t>
  </si>
  <si>
    <t>ＰＦＩのため不明</t>
  </si>
  <si>
    <t>ﾐﾂｳﾛｺｸﾞﾘｰﾝｴﾈﾙｷﾞｰ株式会社</t>
    <rPh sb="16" eb="20">
      <t>カブシキガイシャ</t>
    </rPh>
    <phoneticPr fontId="2"/>
  </si>
  <si>
    <t>市民活動推進部
協働推進課</t>
    <rPh sb="0" eb="2">
      <t>シミン</t>
    </rPh>
    <rPh sb="2" eb="4">
      <t>カツドウ</t>
    </rPh>
    <rPh sb="4" eb="6">
      <t>スイシン</t>
    </rPh>
    <rPh sb="6" eb="7">
      <t>ブ</t>
    </rPh>
    <rPh sb="8" eb="10">
      <t>キョウドウ</t>
    </rPh>
    <rPh sb="10" eb="13">
      <t>スイシンカ</t>
    </rPh>
    <phoneticPr fontId="2"/>
  </si>
  <si>
    <t>八王子市長房ふれあい館電気需給契約</t>
    <rPh sb="0" eb="4">
      <t>ハチオウジシ</t>
    </rPh>
    <rPh sb="4" eb="5">
      <t>ナガ</t>
    </rPh>
    <rPh sb="5" eb="6">
      <t>フサ</t>
    </rPh>
    <rPh sb="10" eb="11">
      <t>カン</t>
    </rPh>
    <rPh sb="11" eb="13">
      <t>デンキ</t>
    </rPh>
    <rPh sb="13" eb="15">
      <t>ジュキュウ</t>
    </rPh>
    <rPh sb="15" eb="17">
      <t>ケイヤク</t>
    </rPh>
    <phoneticPr fontId="2"/>
  </si>
  <si>
    <t>7（2者辞退）</t>
    <rPh sb="3" eb="4">
      <t>モノ</t>
    </rPh>
    <rPh sb="4" eb="6">
      <t>ジタイ</t>
    </rPh>
    <phoneticPr fontId="2"/>
  </si>
  <si>
    <t>PPS</t>
    <phoneticPr fontId="2"/>
  </si>
  <si>
    <t>株式会社F-Power</t>
    <rPh sb="0" eb="4">
      <t>カブシキガイシャ</t>
    </rPh>
    <phoneticPr fontId="2"/>
  </si>
  <si>
    <t xml:space="preserve">市民活動推進部
学園都市文化課
協働推進課
まちなみ整備部
公園課
</t>
    <rPh sb="0" eb="2">
      <t>シミン</t>
    </rPh>
    <rPh sb="2" eb="4">
      <t>カツドウ</t>
    </rPh>
    <rPh sb="4" eb="6">
      <t>スイシン</t>
    </rPh>
    <rPh sb="6" eb="7">
      <t>ブ</t>
    </rPh>
    <rPh sb="8" eb="12">
      <t>ガクエントシ</t>
    </rPh>
    <rPh sb="12" eb="14">
      <t>ブンカ</t>
    </rPh>
    <rPh sb="14" eb="15">
      <t>カ</t>
    </rPh>
    <rPh sb="16" eb="18">
      <t>キョウドウ</t>
    </rPh>
    <rPh sb="18" eb="21">
      <t>スイシンカ</t>
    </rPh>
    <phoneticPr fontId="2"/>
  </si>
  <si>
    <t>八王子市大和田市民センター外１２施設電気需給契約</t>
    <rPh sb="0" eb="4">
      <t>ハチオウジシ</t>
    </rPh>
    <rPh sb="4" eb="7">
      <t>オオワダ</t>
    </rPh>
    <rPh sb="7" eb="9">
      <t>シミン</t>
    </rPh>
    <rPh sb="13" eb="14">
      <t>ホカ</t>
    </rPh>
    <rPh sb="16" eb="18">
      <t>シセツ</t>
    </rPh>
    <rPh sb="18" eb="20">
      <t>デンキ</t>
    </rPh>
    <rPh sb="20" eb="22">
      <t>ジュキュウ</t>
    </rPh>
    <rPh sb="22" eb="24">
      <t>ケイヤク</t>
    </rPh>
    <phoneticPr fontId="2"/>
  </si>
  <si>
    <t>見積もり合わせの結果総額が最も安価であったため</t>
    <rPh sb="0" eb="2">
      <t>ミツ</t>
    </rPh>
    <rPh sb="4" eb="5">
      <t>ア</t>
    </rPh>
    <rPh sb="8" eb="10">
      <t>ケッカ</t>
    </rPh>
    <rPh sb="10" eb="12">
      <t>ソウガク</t>
    </rPh>
    <rPh sb="13" eb="14">
      <t>モット</t>
    </rPh>
    <rPh sb="15" eb="17">
      <t>アンカ</t>
    </rPh>
    <phoneticPr fontId="2"/>
  </si>
  <si>
    <t>予算の議決前で入札できないため</t>
    <rPh sb="0" eb="2">
      <t>ヨサン</t>
    </rPh>
    <rPh sb="3" eb="5">
      <t>ギケツ</t>
    </rPh>
    <rPh sb="5" eb="6">
      <t>マエ</t>
    </rPh>
    <rPh sb="7" eb="9">
      <t>ニュウサツ</t>
    </rPh>
    <phoneticPr fontId="2"/>
  </si>
  <si>
    <t>見積もり合わせ</t>
    <rPh sb="0" eb="2">
      <t>ミツ</t>
    </rPh>
    <rPh sb="4" eb="5">
      <t>ア</t>
    </rPh>
    <phoneticPr fontId="2"/>
  </si>
  <si>
    <t>資源循環部
戸吹クリーンセンター</t>
    <rPh sb="0" eb="2">
      <t>シゲン</t>
    </rPh>
    <rPh sb="2" eb="4">
      <t>ジュンカン</t>
    </rPh>
    <rPh sb="4" eb="5">
      <t>ブ</t>
    </rPh>
    <rPh sb="6" eb="8">
      <t>トブキ</t>
    </rPh>
    <phoneticPr fontId="2"/>
  </si>
  <si>
    <t>プラスチック資源化センター電気需給契約</t>
    <rPh sb="6" eb="9">
      <t>シゲンカ</t>
    </rPh>
    <rPh sb="13" eb="15">
      <t>デンキ</t>
    </rPh>
    <rPh sb="15" eb="17">
      <t>ジュキュウ</t>
    </rPh>
    <rPh sb="17" eb="19">
      <t>ケイヤク</t>
    </rPh>
    <phoneticPr fontId="2"/>
  </si>
  <si>
    <t>戸吹不燃物処理センター電気需給契約</t>
    <rPh sb="0" eb="2">
      <t>トブキ</t>
    </rPh>
    <rPh sb="2" eb="4">
      <t>フネン</t>
    </rPh>
    <rPh sb="4" eb="5">
      <t>ブツ</t>
    </rPh>
    <rPh sb="5" eb="7">
      <t>ショリ</t>
    </rPh>
    <rPh sb="11" eb="13">
      <t>デンキ</t>
    </rPh>
    <rPh sb="13" eb="15">
      <t>ジュキュウ</t>
    </rPh>
    <rPh sb="15" eb="17">
      <t>ケイヤク</t>
    </rPh>
    <phoneticPr fontId="2"/>
  </si>
  <si>
    <t>エネサーブ株式会社</t>
    <rPh sb="5" eb="7">
      <t>カブシキ</t>
    </rPh>
    <rPh sb="7" eb="9">
      <t>カイシャ</t>
    </rPh>
    <phoneticPr fontId="2"/>
  </si>
  <si>
    <t>戸吹清掃工場電気需給契約</t>
    <rPh sb="0" eb="2">
      <t>トブキ</t>
    </rPh>
    <rPh sb="2" eb="4">
      <t>セイソウ</t>
    </rPh>
    <rPh sb="4" eb="6">
      <t>コウジョウ</t>
    </rPh>
    <rPh sb="6" eb="8">
      <t>デンキ</t>
    </rPh>
    <rPh sb="8" eb="10">
      <t>ジュキュウ</t>
    </rPh>
    <rPh sb="10" eb="12">
      <t>ケイヤク</t>
    </rPh>
    <phoneticPr fontId="2"/>
  </si>
  <si>
    <t>指名せず</t>
    <rPh sb="0" eb="2">
      <t>シメイ</t>
    </rPh>
    <phoneticPr fontId="2"/>
  </si>
  <si>
    <t>見積り依頼していない</t>
    <rPh sb="0" eb="2">
      <t>ミツ</t>
    </rPh>
    <rPh sb="3" eb="5">
      <t>イライ</t>
    </rPh>
    <phoneticPr fontId="2"/>
  </si>
  <si>
    <t>学校教育部
施設管理課</t>
    <rPh sb="0" eb="2">
      <t>ガッコウ</t>
    </rPh>
    <rPh sb="2" eb="4">
      <t>キョウイク</t>
    </rPh>
    <rPh sb="4" eb="5">
      <t>ブ</t>
    </rPh>
    <rPh sb="6" eb="8">
      <t>シセツ</t>
    </rPh>
    <rPh sb="8" eb="10">
      <t>カンリ</t>
    </rPh>
    <rPh sb="10" eb="11">
      <t>カ</t>
    </rPh>
    <phoneticPr fontId="2"/>
  </si>
  <si>
    <t>八王子市立小中学校電気需給契約</t>
    <phoneticPr fontId="2"/>
  </si>
  <si>
    <t>市民部
市民生活課</t>
    <rPh sb="0" eb="2">
      <t>シミン</t>
    </rPh>
    <rPh sb="2" eb="3">
      <t>ブ</t>
    </rPh>
    <rPh sb="4" eb="6">
      <t>シミン</t>
    </rPh>
    <rPh sb="6" eb="8">
      <t>セイカツ</t>
    </rPh>
    <rPh sb="8" eb="9">
      <t>カ</t>
    </rPh>
    <phoneticPr fontId="2"/>
  </si>
  <si>
    <t>八王子市浅川事務所外12施設電気需給契約（単価契約）</t>
    <rPh sb="0" eb="4">
      <t>ハチオウジシ</t>
    </rPh>
    <rPh sb="4" eb="6">
      <t>アサカワ</t>
    </rPh>
    <rPh sb="6" eb="8">
      <t>ジム</t>
    </rPh>
    <rPh sb="8" eb="9">
      <t>ショ</t>
    </rPh>
    <rPh sb="9" eb="10">
      <t>ホカ</t>
    </rPh>
    <rPh sb="12" eb="14">
      <t>シセツ</t>
    </rPh>
    <rPh sb="14" eb="16">
      <t>デンキ</t>
    </rPh>
    <rPh sb="16" eb="18">
      <t>ジュキュウ</t>
    </rPh>
    <rPh sb="18" eb="20">
      <t>ケイヤク</t>
    </rPh>
    <rPh sb="21" eb="23">
      <t>タンカ</t>
    </rPh>
    <rPh sb="23" eb="25">
      <t>ケイヤク</t>
    </rPh>
    <phoneticPr fontId="2"/>
  </si>
  <si>
    <t>当該業者のみがスマートメーターを導入しているため（東京電力と比べ年３％の電気料金減）</t>
    <rPh sb="0" eb="2">
      <t>トウガイ</t>
    </rPh>
    <rPh sb="2" eb="4">
      <t>ギョウシャ</t>
    </rPh>
    <rPh sb="16" eb="18">
      <t>ドウニュウ</t>
    </rPh>
    <rPh sb="25" eb="27">
      <t>トウキョウ</t>
    </rPh>
    <rPh sb="27" eb="29">
      <t>デンリョク</t>
    </rPh>
    <rPh sb="30" eb="31">
      <t>クラ</t>
    </rPh>
    <rPh sb="32" eb="33">
      <t>ネン</t>
    </rPh>
    <rPh sb="36" eb="38">
      <t>デンキ</t>
    </rPh>
    <rPh sb="38" eb="40">
      <t>リョウキン</t>
    </rPh>
    <rPh sb="40" eb="41">
      <t>ゲン</t>
    </rPh>
    <phoneticPr fontId="2"/>
  </si>
  <si>
    <t>指定管理者である社会福祉法人が日本テクノ株式会社と契約しているため</t>
    <rPh sb="0" eb="2">
      <t>シテイ</t>
    </rPh>
    <rPh sb="2" eb="5">
      <t>カンリシャ</t>
    </rPh>
    <rPh sb="8" eb="10">
      <t>シャカイ</t>
    </rPh>
    <rPh sb="10" eb="12">
      <t>フクシ</t>
    </rPh>
    <rPh sb="12" eb="14">
      <t>ホウジン</t>
    </rPh>
    <rPh sb="15" eb="17">
      <t>ニホン</t>
    </rPh>
    <rPh sb="20" eb="22">
      <t>カブシキ</t>
    </rPh>
    <rPh sb="22" eb="24">
      <t>カイシャ</t>
    </rPh>
    <rPh sb="25" eb="27">
      <t>ケイヤク</t>
    </rPh>
    <phoneticPr fontId="2"/>
  </si>
  <si>
    <t>特命</t>
    <rPh sb="0" eb="2">
      <t>トクメイ</t>
    </rPh>
    <phoneticPr fontId="2"/>
  </si>
  <si>
    <t>日本テクノ株式会社</t>
    <rPh sb="0" eb="2">
      <t>ニホン</t>
    </rPh>
    <rPh sb="5" eb="9">
      <t>カブシキガイシャ</t>
    </rPh>
    <phoneticPr fontId="2"/>
  </si>
  <si>
    <t>福祉部
高齢者いきいき課</t>
    <rPh sb="0" eb="2">
      <t>フクシ</t>
    </rPh>
    <rPh sb="2" eb="3">
      <t>ブ</t>
    </rPh>
    <rPh sb="4" eb="7">
      <t>コウレイシャ</t>
    </rPh>
    <rPh sb="11" eb="12">
      <t>カホウジン</t>
    </rPh>
    <phoneticPr fontId="2"/>
  </si>
  <si>
    <t>八王子市高齢者在宅サービスセンター石川電気需給契約</t>
    <rPh sb="0" eb="4">
      <t>ハチオウジシ</t>
    </rPh>
    <rPh sb="4" eb="6">
      <t>コウレイ</t>
    </rPh>
    <rPh sb="6" eb="7">
      <t>シャ</t>
    </rPh>
    <rPh sb="7" eb="9">
      <t>ザイタク</t>
    </rPh>
    <rPh sb="17" eb="19">
      <t>イシカワ</t>
    </rPh>
    <rPh sb="19" eb="21">
      <t>デンキ</t>
    </rPh>
    <rPh sb="21" eb="23">
      <t>ジュキュウ</t>
    </rPh>
    <rPh sb="23" eb="25">
      <t>ケイヤク</t>
    </rPh>
    <phoneticPr fontId="2"/>
  </si>
  <si>
    <t>全落札額のうち10電力会社が入札に参加したときの落札価格合計/電力会社
提示額（税抜き）</t>
    <phoneticPr fontId="2"/>
  </si>
  <si>
    <t>※売却実績は、未納金額61,759,333円を含む。</t>
    <rPh sb="1" eb="3">
      <t>バイキャク</t>
    </rPh>
    <rPh sb="3" eb="5">
      <t>ジッセキ</t>
    </rPh>
    <rPh sb="7" eb="9">
      <t>ミノウ</t>
    </rPh>
    <rPh sb="9" eb="11">
      <t>キンガク</t>
    </rPh>
    <rPh sb="21" eb="22">
      <t>エン</t>
    </rPh>
    <rPh sb="23" eb="24">
      <t>フク</t>
    </rPh>
    <phoneticPr fontId="2"/>
  </si>
  <si>
    <t>戸吹清掃工場余剰電力売却契約</t>
    <rPh sb="0" eb="2">
      <t>トブキ</t>
    </rPh>
    <rPh sb="2" eb="4">
      <t>セイソウ</t>
    </rPh>
    <rPh sb="4" eb="6">
      <t>コウジョウ</t>
    </rPh>
    <rPh sb="6" eb="8">
      <t>ヨジョウ</t>
    </rPh>
    <rPh sb="8" eb="10">
      <t>デンリョク</t>
    </rPh>
    <rPh sb="10" eb="12">
      <t>バイキャク</t>
    </rPh>
    <rPh sb="12" eb="14">
      <t>ケイヤク</t>
    </rPh>
    <phoneticPr fontId="2"/>
  </si>
  <si>
    <t>備考</t>
    <rPh sb="0" eb="2">
      <t>ビコウ</t>
    </rPh>
    <phoneticPr fontId="2"/>
  </si>
  <si>
    <t>戸吹清掃工場余剰電力売却契約</t>
    <phoneticPr fontId="2"/>
  </si>
  <si>
    <t>横須賀市立学校電力供給
（H27.10～H28.3）</t>
    <rPh sb="0" eb="3">
      <t>ヨコスカ</t>
    </rPh>
    <rPh sb="3" eb="5">
      <t>シリツ</t>
    </rPh>
    <rPh sb="5" eb="7">
      <t>ガッコウ</t>
    </rPh>
    <rPh sb="7" eb="9">
      <t>デンリョク</t>
    </rPh>
    <rPh sb="9" eb="11">
      <t>キョウキュウ</t>
    </rPh>
    <phoneticPr fontId="2"/>
  </si>
  <si>
    <t>㈱F-Power</t>
    <phoneticPr fontId="2"/>
  </si>
  <si>
    <t>入札参加せず</t>
    <rPh sb="0" eb="2">
      <t>ニュウサツ</t>
    </rPh>
    <rPh sb="2" eb="4">
      <t>サンカ</t>
    </rPh>
    <phoneticPr fontId="2"/>
  </si>
  <si>
    <t>横須賀市立学校電力供給
（H[27.4～H27.9）</t>
    <rPh sb="0" eb="5">
      <t>ヨコスカシリツ</t>
    </rPh>
    <rPh sb="5" eb="7">
      <t>ガッコウ</t>
    </rPh>
    <rPh sb="7" eb="9">
      <t>デンリョク</t>
    </rPh>
    <rPh sb="9" eb="11">
      <t>キョウキュウ</t>
    </rPh>
    <phoneticPr fontId="2"/>
  </si>
  <si>
    <t>伊藤忠エネクス㈱</t>
    <rPh sb="0" eb="3">
      <t>イトウチュウ</t>
    </rPh>
    <phoneticPr fontId="2"/>
  </si>
  <si>
    <t>業者指名による競争見積合わせ</t>
    <rPh sb="0" eb="2">
      <t>ギョウシャ</t>
    </rPh>
    <rPh sb="2" eb="4">
      <t>シメイ</t>
    </rPh>
    <rPh sb="7" eb="9">
      <t>キョウソウ</t>
    </rPh>
    <rPh sb="9" eb="11">
      <t>ミツモリ</t>
    </rPh>
    <rPh sb="11" eb="12">
      <t>ア</t>
    </rPh>
    <phoneticPr fontId="2"/>
  </si>
  <si>
    <t>参加意思なし</t>
    <rPh sb="0" eb="2">
      <t>サンカ</t>
    </rPh>
    <rPh sb="2" eb="4">
      <t>イシ</t>
    </rPh>
    <phoneticPr fontId="2"/>
  </si>
  <si>
    <t xml:space="preserve">本市の入札参加資格に登録している特定規模電気事業者は2者のみであり、この状態で入札をおこなっても競争性が発揮されない。そのため、本市の区域を電力供給対象とし、単独の企業で、平成24年度に高圧需要の実績がある事業者と一般電気事業者に入札参加意思を確認して、参加表明した者を対象として指名競争見積もり合わせを実施した。
</t>
    <phoneticPr fontId="2"/>
  </si>
  <si>
    <t>指名競争見積り合わせにより決定した事業者であるため</t>
    <rPh sb="0" eb="2">
      <t>シメイ</t>
    </rPh>
    <rPh sb="2" eb="4">
      <t>キョウソウ</t>
    </rPh>
    <rPh sb="4" eb="6">
      <t>ミツモリ</t>
    </rPh>
    <rPh sb="7" eb="8">
      <t>ア</t>
    </rPh>
    <rPh sb="13" eb="15">
      <t>ケッテイ</t>
    </rPh>
    <rPh sb="17" eb="20">
      <t>ジギョウシャ</t>
    </rPh>
    <phoneticPr fontId="2"/>
  </si>
  <si>
    <t>横須賀市南処理工場余剰電力売却</t>
    <phoneticPr fontId="2"/>
  </si>
  <si>
    <t>横須賀市資源循環部</t>
    <phoneticPr fontId="2"/>
  </si>
  <si>
    <t>条件付き一般競争入札</t>
    <phoneticPr fontId="2"/>
  </si>
  <si>
    <t>日本ロジテック協同組合</t>
    <phoneticPr fontId="2"/>
  </si>
  <si>
    <t>特命随意契約</t>
    <phoneticPr fontId="2"/>
  </si>
  <si>
    <t>東京電力株式会社</t>
    <phoneticPr fontId="2"/>
  </si>
  <si>
    <t>全落札額のうち10電力会社が入札に参加したときの落札価格合計/電力会社
提示額（税抜き）⑭/⑥</t>
    <phoneticPr fontId="2"/>
  </si>
  <si>
    <t>東部環境エネルギーセンター</t>
    <rPh sb="0" eb="2">
      <t>トウブ</t>
    </rPh>
    <rPh sb="2" eb="4">
      <t>カンキョウ</t>
    </rPh>
    <phoneticPr fontId="2"/>
  </si>
  <si>
    <t>北陸電力</t>
    <rPh sb="0" eb="2">
      <t>ホクリク</t>
    </rPh>
    <rPh sb="2" eb="4">
      <t>デンリョク</t>
    </rPh>
    <phoneticPr fontId="2"/>
  </si>
  <si>
    <t>西部環境エネルギーセンター</t>
    <rPh sb="0" eb="2">
      <t>セイブ</t>
    </rPh>
    <rPh sb="2" eb="4">
      <t>カンキョウ</t>
    </rPh>
    <phoneticPr fontId="2"/>
  </si>
  <si>
    <t>随意契約</t>
    <rPh sb="0" eb="4">
      <t>ズイイケイヤク</t>
    </rPh>
    <phoneticPr fontId="2"/>
  </si>
  <si>
    <t>西部環境エネルギーセンター</t>
    <rPh sb="0" eb="4">
      <t>セイブカンキョウ</t>
    </rPh>
    <phoneticPr fontId="2"/>
  </si>
  <si>
    <t>清掃センター内自家発電余剰分売り渡し</t>
    <rPh sb="0" eb="2">
      <t>セイソウ</t>
    </rPh>
    <rPh sb="6" eb="7">
      <t>ナイ</t>
    </rPh>
    <rPh sb="7" eb="9">
      <t>ジカ</t>
    </rPh>
    <rPh sb="9" eb="11">
      <t>ハツデン</t>
    </rPh>
    <rPh sb="11" eb="14">
      <t>ヨジョウブン</t>
    </rPh>
    <rPh sb="14" eb="15">
      <t>ウ</t>
    </rPh>
    <rPh sb="16" eb="17">
      <t>ワタ</t>
    </rPh>
    <phoneticPr fontId="2"/>
  </si>
  <si>
    <t>環境部清掃センター</t>
    <rPh sb="0" eb="3">
      <t>カンキョウブ</t>
    </rPh>
    <rPh sb="3" eb="5">
      <t>セイソウ</t>
    </rPh>
    <phoneticPr fontId="2"/>
  </si>
  <si>
    <t>岐阜市役所南庁舎</t>
    <rPh sb="0" eb="5">
      <t>ギフシヤクショ</t>
    </rPh>
    <rPh sb="5" eb="6">
      <t>ミナミ</t>
    </rPh>
    <rPh sb="6" eb="8">
      <t>チョウシャ</t>
    </rPh>
    <phoneticPr fontId="2"/>
  </si>
  <si>
    <t>管財課</t>
    <rPh sb="0" eb="3">
      <t>カンザイカ</t>
    </rPh>
    <phoneticPr fontId="2"/>
  </si>
  <si>
    <t>PPS</t>
    <phoneticPr fontId="2"/>
  </si>
  <si>
    <t>岐阜競輪場</t>
    <rPh sb="0" eb="2">
      <t>ギフ</t>
    </rPh>
    <rPh sb="2" eb="4">
      <t>ケイリン</t>
    </rPh>
    <rPh sb="4" eb="5">
      <t>ジョウ</t>
    </rPh>
    <phoneticPr fontId="2"/>
  </si>
  <si>
    <t>競輪事業課</t>
    <rPh sb="0" eb="2">
      <t>ケイリン</t>
    </rPh>
    <rPh sb="2" eb="4">
      <t>ジギョウ</t>
    </rPh>
    <rPh sb="4" eb="5">
      <t>カ</t>
    </rPh>
    <phoneticPr fontId="2"/>
  </si>
  <si>
    <r>
      <rPr>
        <strike/>
        <sz val="11"/>
        <color indexed="10"/>
        <rFont val="ＭＳ Ｐゴシック"/>
        <family val="3"/>
        <charset val="128"/>
      </rPr>
      <t>Ｈ26</t>
    </r>
    <r>
      <rPr>
        <sz val="11"/>
        <color indexed="10"/>
        <rFont val="ＭＳ Ｐゴシック"/>
        <family val="3"/>
        <charset val="128"/>
      </rPr>
      <t>H27</t>
    </r>
    <r>
      <rPr>
        <sz val="11"/>
        <rFont val="ＭＳ Ｐゴシック"/>
        <family val="3"/>
        <charset val="128"/>
      </rPr>
      <t>年度売却実績（税抜き・円）</t>
    </r>
    <rPh sb="6" eb="8">
      <t>ネンド</t>
    </rPh>
    <rPh sb="8" eb="10">
      <t>バイキャク</t>
    </rPh>
    <rPh sb="10" eb="12">
      <t>ジッセキ</t>
    </rPh>
    <rPh sb="13" eb="14">
      <t>ゼイ</t>
    </rPh>
    <rPh sb="14" eb="15">
      <t>ヌ</t>
    </rPh>
    <rPh sb="17" eb="18">
      <t>エン</t>
    </rPh>
    <phoneticPr fontId="2"/>
  </si>
  <si>
    <r>
      <rPr>
        <strike/>
        <sz val="11"/>
        <color indexed="10"/>
        <rFont val="ＭＳ Ｐゴシック"/>
        <family val="3"/>
        <charset val="128"/>
      </rPr>
      <t>H26</t>
    </r>
    <r>
      <rPr>
        <sz val="11"/>
        <color indexed="10"/>
        <rFont val="ＭＳ Ｐゴシック"/>
        <family val="3"/>
        <charset val="128"/>
      </rPr>
      <t>H27</t>
    </r>
    <r>
      <rPr>
        <sz val="11"/>
        <rFont val="ＭＳ Ｐゴシック"/>
        <family val="3"/>
        <charset val="128"/>
      </rPr>
      <t>年度数量実績(kWh)</t>
    </r>
    <rPh sb="6" eb="8">
      <t>ネンド</t>
    </rPh>
    <rPh sb="8" eb="10">
      <t>スウリョウ</t>
    </rPh>
    <rPh sb="10" eb="12">
      <t>ジッセキ</t>
    </rPh>
    <phoneticPr fontId="2"/>
  </si>
  <si>
    <t>岐阜市東部クリーンセンター余剰電力売払い</t>
    <rPh sb="0" eb="2">
      <t>ギフ</t>
    </rPh>
    <rPh sb="2" eb="3">
      <t>シ</t>
    </rPh>
    <rPh sb="3" eb="5">
      <t>トウブ</t>
    </rPh>
    <rPh sb="13" eb="15">
      <t>ヨジョウ</t>
    </rPh>
    <rPh sb="15" eb="17">
      <t>デンリョク</t>
    </rPh>
    <rPh sb="17" eb="19">
      <t>ウリハラ</t>
    </rPh>
    <phoneticPr fontId="2"/>
  </si>
  <si>
    <t>環境事業部</t>
    <rPh sb="0" eb="2">
      <t>カンキョウ</t>
    </rPh>
    <rPh sb="2" eb="4">
      <t>ジギョウ</t>
    </rPh>
    <rPh sb="4" eb="5">
      <t>ブ</t>
    </rPh>
    <phoneticPr fontId="2"/>
  </si>
  <si>
    <t>サミットエナジー(株)</t>
    <rPh sb="9" eb="10">
      <t>カブ</t>
    </rPh>
    <phoneticPr fontId="2"/>
  </si>
  <si>
    <r>
      <rPr>
        <strike/>
        <sz val="11"/>
        <color indexed="10"/>
        <rFont val="ＭＳ Ｐゴシック"/>
        <family val="3"/>
        <charset val="128"/>
      </rPr>
      <t>Ｈ26</t>
    </r>
    <r>
      <rPr>
        <sz val="11"/>
        <color indexed="10"/>
        <rFont val="ＭＳ Ｐゴシック"/>
        <family val="3"/>
        <charset val="128"/>
      </rPr>
      <t>H27</t>
    </r>
    <r>
      <rPr>
        <sz val="11"/>
        <rFont val="ＭＳ Ｐゴシック"/>
        <family val="3"/>
        <charset val="128"/>
      </rPr>
      <t>年度売却実績
（税抜き・円）</t>
    </r>
    <rPh sb="6" eb="8">
      <t>ネンド</t>
    </rPh>
    <rPh sb="8" eb="10">
      <t>バイキャク</t>
    </rPh>
    <rPh sb="10" eb="12">
      <t>ジッセキ</t>
    </rPh>
    <rPh sb="14" eb="15">
      <t>ゼイ</t>
    </rPh>
    <rPh sb="15" eb="16">
      <t>ヌ</t>
    </rPh>
    <rPh sb="18" eb="19">
      <t>エン</t>
    </rPh>
    <phoneticPr fontId="2"/>
  </si>
  <si>
    <t>ぎふメディアコスモス</t>
    <phoneticPr fontId="2"/>
  </si>
  <si>
    <t>市民参画部</t>
    <rPh sb="0" eb="2">
      <t>シミン</t>
    </rPh>
    <rPh sb="2" eb="4">
      <t>サンカク</t>
    </rPh>
    <rPh sb="4" eb="5">
      <t>ブ</t>
    </rPh>
    <phoneticPr fontId="2"/>
  </si>
  <si>
    <t>10電力</t>
    <rPh sb="2" eb="4">
      <t>デンリョク</t>
    </rPh>
    <phoneticPr fontId="2"/>
  </si>
  <si>
    <t>豊橋市庁舎構内で使用する電気</t>
    <rPh sb="0" eb="3">
      <t>トヨハシシ</t>
    </rPh>
    <rPh sb="3" eb="5">
      <t>チョウシャ</t>
    </rPh>
    <rPh sb="5" eb="7">
      <t>コウナイ</t>
    </rPh>
    <rPh sb="8" eb="10">
      <t>シヨウ</t>
    </rPh>
    <rPh sb="12" eb="14">
      <t>デンキ</t>
    </rPh>
    <phoneticPr fontId="2"/>
  </si>
  <si>
    <t>財務部
資産経営課</t>
    <rPh sb="0" eb="3">
      <t>ザイムブ</t>
    </rPh>
    <rPh sb="4" eb="6">
      <t>シサン</t>
    </rPh>
    <rPh sb="6" eb="8">
      <t>ケイエイ</t>
    </rPh>
    <rPh sb="8" eb="9">
      <t>カ</t>
    </rPh>
    <phoneticPr fontId="2"/>
  </si>
  <si>
    <t>伊藤忠エネクス（株）</t>
    <rPh sb="0" eb="2">
      <t>イトウ</t>
    </rPh>
    <rPh sb="2" eb="3">
      <t>チュウ</t>
    </rPh>
    <rPh sb="8" eb="9">
      <t>カブ</t>
    </rPh>
    <phoneticPr fontId="2"/>
  </si>
  <si>
    <t>辞退</t>
    <rPh sb="0" eb="2">
      <t>ジタイ</t>
    </rPh>
    <phoneticPr fontId="2"/>
  </si>
  <si>
    <t>豊橋市保健所・保健セン
タ-及びこども発達センター</t>
    <rPh sb="0" eb="3">
      <t>トヨハシシ</t>
    </rPh>
    <rPh sb="3" eb="5">
      <t>ホケン</t>
    </rPh>
    <rPh sb="5" eb="6">
      <t>ショ</t>
    </rPh>
    <rPh sb="7" eb="9">
      <t>ホケン</t>
    </rPh>
    <rPh sb="14" eb="15">
      <t>オヨ</t>
    </rPh>
    <rPh sb="19" eb="21">
      <t>ハッタツ</t>
    </rPh>
    <phoneticPr fontId="2"/>
  </si>
  <si>
    <t>健康部
健康政策課</t>
    <rPh sb="0" eb="2">
      <t>ケンコウ</t>
    </rPh>
    <rPh sb="2" eb="3">
      <t>ブ</t>
    </rPh>
    <rPh sb="4" eb="6">
      <t>ケンコウ</t>
    </rPh>
    <rPh sb="6" eb="8">
      <t>セイサク</t>
    </rPh>
    <rPh sb="8" eb="9">
      <t>カ</t>
    </rPh>
    <phoneticPr fontId="2"/>
  </si>
  <si>
    <t>豊橋競輪場電気需要</t>
    <rPh sb="0" eb="2">
      <t>トヨハシ</t>
    </rPh>
    <rPh sb="2" eb="4">
      <t>ケイリン</t>
    </rPh>
    <rPh sb="4" eb="5">
      <t>ジョウ</t>
    </rPh>
    <rPh sb="5" eb="7">
      <t>デンキ</t>
    </rPh>
    <rPh sb="7" eb="9">
      <t>ジュヨウ</t>
    </rPh>
    <phoneticPr fontId="2"/>
  </si>
  <si>
    <t>産業部
競輪事務所</t>
    <rPh sb="0" eb="2">
      <t>サンギョウ</t>
    </rPh>
    <rPh sb="2" eb="3">
      <t>ブ</t>
    </rPh>
    <rPh sb="4" eb="6">
      <t>ケイリン</t>
    </rPh>
    <rPh sb="6" eb="8">
      <t>ジム</t>
    </rPh>
    <rPh sb="8" eb="9">
      <t>ショ</t>
    </rPh>
    <phoneticPr fontId="2"/>
  </si>
  <si>
    <t>豊橋市立小中学校等構内で
使用する電力</t>
    <rPh sb="0" eb="4">
      <t>トヨハシシリツ</t>
    </rPh>
    <rPh sb="4" eb="5">
      <t>チイ</t>
    </rPh>
    <rPh sb="5" eb="8">
      <t>チュウガッコウ</t>
    </rPh>
    <rPh sb="8" eb="9">
      <t>トウ</t>
    </rPh>
    <rPh sb="9" eb="11">
      <t>コウナイ</t>
    </rPh>
    <rPh sb="13" eb="15">
      <t>シヨウ</t>
    </rPh>
    <rPh sb="17" eb="19">
      <t>デンリョク</t>
    </rPh>
    <phoneticPr fontId="2"/>
  </si>
  <si>
    <t>教育部
教育政策課</t>
    <rPh sb="0" eb="2">
      <t>キョウイク</t>
    </rPh>
    <rPh sb="2" eb="3">
      <t>ブ</t>
    </rPh>
    <rPh sb="4" eb="6">
      <t>キョウイク</t>
    </rPh>
    <rPh sb="6" eb="8">
      <t>セイサク</t>
    </rPh>
    <rPh sb="8" eb="9">
      <t>カ</t>
    </rPh>
    <phoneticPr fontId="2"/>
  </si>
  <si>
    <t>豊橋市資源化センター
構内で使用する電気</t>
    <rPh sb="0" eb="3">
      <t>トヨハシシ</t>
    </rPh>
    <rPh sb="3" eb="6">
      <t>シゲンカ</t>
    </rPh>
    <rPh sb="11" eb="13">
      <t>コウナイ</t>
    </rPh>
    <rPh sb="14" eb="16">
      <t>シヨウ</t>
    </rPh>
    <rPh sb="18" eb="20">
      <t>デンキ</t>
    </rPh>
    <phoneticPr fontId="2"/>
  </si>
  <si>
    <t>環境部
施設課</t>
    <rPh sb="0" eb="3">
      <t>カンキョウブ</t>
    </rPh>
    <rPh sb="4" eb="6">
      <t>シセツ</t>
    </rPh>
    <rPh sb="6" eb="7">
      <t>カ</t>
    </rPh>
    <phoneticPr fontId="2"/>
  </si>
  <si>
    <t>プラスチックリサイクル
センター構内で使用する
電気</t>
    <rPh sb="16" eb="18">
      <t>コウナイ</t>
    </rPh>
    <rPh sb="19" eb="21">
      <t>シヨウ</t>
    </rPh>
    <rPh sb="24" eb="26">
      <t>デンキ</t>
    </rPh>
    <phoneticPr fontId="2"/>
  </si>
  <si>
    <t>豊橋市資源リサイクル
センター構内で使用する電気</t>
    <rPh sb="0" eb="3">
      <t>トヨハシシ</t>
    </rPh>
    <rPh sb="3" eb="5">
      <t>シゲン</t>
    </rPh>
    <rPh sb="15" eb="17">
      <t>コウナイ</t>
    </rPh>
    <rPh sb="18" eb="20">
      <t>シヨウ</t>
    </rPh>
    <rPh sb="22" eb="24">
      <t>デンキ</t>
    </rPh>
    <phoneticPr fontId="2"/>
  </si>
  <si>
    <t>豊橋総合動植物公園
構内で使用する電気</t>
    <rPh sb="0" eb="2">
      <t>トヨハシ</t>
    </rPh>
    <rPh sb="2" eb="4">
      <t>ソウゴウ</t>
    </rPh>
    <rPh sb="4" eb="7">
      <t>ドウショクブツ</t>
    </rPh>
    <rPh sb="7" eb="9">
      <t>コウエン</t>
    </rPh>
    <rPh sb="10" eb="12">
      <t>コウナイ</t>
    </rPh>
    <rPh sb="13" eb="15">
      <t>シヨウ</t>
    </rPh>
    <rPh sb="17" eb="19">
      <t>デンキ</t>
    </rPh>
    <phoneticPr fontId="2"/>
  </si>
  <si>
    <t>動植物公園</t>
    <rPh sb="0" eb="3">
      <t>ドウショクブツ</t>
    </rPh>
    <rPh sb="3" eb="5">
      <t>コウエン</t>
    </rPh>
    <phoneticPr fontId="2"/>
  </si>
  <si>
    <t>豊橋市上下水道局庁
舎構内他で使用する
電気</t>
    <rPh sb="0" eb="3">
      <t>トヨハシシ</t>
    </rPh>
    <rPh sb="3" eb="5">
      <t>ジョウゲ</t>
    </rPh>
    <rPh sb="5" eb="8">
      <t>スイドウキョク</t>
    </rPh>
    <rPh sb="8" eb="9">
      <t>チョウ</t>
    </rPh>
    <rPh sb="10" eb="11">
      <t>シャ</t>
    </rPh>
    <rPh sb="11" eb="13">
      <t>コウナイ</t>
    </rPh>
    <rPh sb="13" eb="14">
      <t>ホカ</t>
    </rPh>
    <rPh sb="15" eb="17">
      <t>シヨウ</t>
    </rPh>
    <rPh sb="20" eb="22">
      <t>デンキ</t>
    </rPh>
    <phoneticPr fontId="2"/>
  </si>
  <si>
    <t>上下水道局
総務課</t>
    <rPh sb="0" eb="2">
      <t>ジョウゲ</t>
    </rPh>
    <rPh sb="2" eb="5">
      <t>スイドウキョク</t>
    </rPh>
    <rPh sb="6" eb="9">
      <t>ソウムカ</t>
    </rPh>
    <phoneticPr fontId="2"/>
  </si>
  <si>
    <t>全落札額のうち10電力会社が入札に参加したときの落札価格合計/電力会社
提示額（税抜き）</t>
    <phoneticPr fontId="2"/>
  </si>
  <si>
    <t>該当なし</t>
    <rPh sb="0" eb="2">
      <t>ガイトウ</t>
    </rPh>
    <phoneticPr fontId="2"/>
  </si>
  <si>
    <t>岡崎市役所本庁舎構内で使用する電気</t>
    <rPh sb="0" eb="5">
      <t>オカザキシヤクショ</t>
    </rPh>
    <rPh sb="5" eb="8">
      <t>ホンチョウシャ</t>
    </rPh>
    <rPh sb="8" eb="10">
      <t>コウナイ</t>
    </rPh>
    <rPh sb="11" eb="13">
      <t>シヨウ</t>
    </rPh>
    <rPh sb="15" eb="17">
      <t>デンキ</t>
    </rPh>
    <phoneticPr fontId="2"/>
  </si>
  <si>
    <t>財産管理課</t>
    <rPh sb="0" eb="2">
      <t>ザイサン</t>
    </rPh>
    <rPh sb="2" eb="5">
      <t>カンリカ</t>
    </rPh>
    <phoneticPr fontId="2"/>
  </si>
  <si>
    <t>岡崎市リサイクルプラザ</t>
    <rPh sb="0" eb="3">
      <t>オカザキシ</t>
    </rPh>
    <phoneticPr fontId="2"/>
  </si>
  <si>
    <t>ごみ対策課</t>
    <rPh sb="2" eb="5">
      <t>タイサクカ</t>
    </rPh>
    <phoneticPr fontId="2"/>
  </si>
  <si>
    <t>丸紅株式会社</t>
    <rPh sb="2" eb="4">
      <t>カブシキ</t>
    </rPh>
    <rPh sb="4" eb="6">
      <t>カイシャ</t>
    </rPh>
    <phoneticPr fontId="2"/>
  </si>
  <si>
    <t>岡崎市立小中学校等構内で使用する電気</t>
    <rPh sb="0" eb="4">
      <t>オカザキシリツ</t>
    </rPh>
    <rPh sb="4" eb="5">
      <t>ショウ</t>
    </rPh>
    <rPh sb="5" eb="8">
      <t>チュウガッコウ</t>
    </rPh>
    <rPh sb="8" eb="9">
      <t>トウ</t>
    </rPh>
    <rPh sb="9" eb="11">
      <t>コウナイ</t>
    </rPh>
    <rPh sb="12" eb="14">
      <t>シヨウ</t>
    </rPh>
    <rPh sb="16" eb="18">
      <t>デンキ</t>
    </rPh>
    <phoneticPr fontId="2"/>
  </si>
  <si>
    <t>教委総務課</t>
    <rPh sb="0" eb="2">
      <t>キョウイ</t>
    </rPh>
    <rPh sb="2" eb="5">
      <t>ソウムカ</t>
    </rPh>
    <phoneticPr fontId="2"/>
  </si>
  <si>
    <t>八帖クリーンセンターで使用する電気</t>
    <rPh sb="0" eb="1">
      <t>ハッ</t>
    </rPh>
    <rPh sb="1" eb="2">
      <t>チョウ</t>
    </rPh>
    <rPh sb="11" eb="13">
      <t>シヨウ</t>
    </rPh>
    <rPh sb="15" eb="17">
      <t>デンキ</t>
    </rPh>
    <phoneticPr fontId="2"/>
  </si>
  <si>
    <t>八帖クリーンセンター</t>
    <rPh sb="0" eb="1">
      <t>ハッ</t>
    </rPh>
    <rPh sb="1" eb="2">
      <t>チョウ</t>
    </rPh>
    <phoneticPr fontId="2"/>
  </si>
  <si>
    <t>電力需給契約</t>
    <rPh sb="0" eb="2">
      <t>デンリョク</t>
    </rPh>
    <rPh sb="2" eb="4">
      <t>ジュキュウ</t>
    </rPh>
    <rPh sb="4" eb="6">
      <t>ケイヤク</t>
    </rPh>
    <phoneticPr fontId="2"/>
  </si>
  <si>
    <t>中央クリーンセンター</t>
    <rPh sb="0" eb="2">
      <t>チュウオウ</t>
    </rPh>
    <phoneticPr fontId="2"/>
  </si>
  <si>
    <t>ミツウロコグリーンエネルギー株式会社</t>
    <rPh sb="14" eb="16">
      <t>カブシキ</t>
    </rPh>
    <rPh sb="16" eb="18">
      <t>カイシャ</t>
    </rPh>
    <phoneticPr fontId="2"/>
  </si>
  <si>
    <t>電気売払収入</t>
    <rPh sb="0" eb="2">
      <t>デンキ</t>
    </rPh>
    <rPh sb="2" eb="4">
      <t>ウリハラ</t>
    </rPh>
    <rPh sb="4" eb="6">
      <t>シュウニュウ</t>
    </rPh>
    <phoneticPr fontId="2"/>
  </si>
  <si>
    <t>株式会社Ｆ－Ｐｏｗｅｒ</t>
    <rPh sb="0" eb="2">
      <t>カブシキ</t>
    </rPh>
    <rPh sb="2" eb="4">
      <t>カイシャ</t>
    </rPh>
    <phoneticPr fontId="2"/>
  </si>
  <si>
    <t>豊田市渡刈クリーンセンター</t>
    <rPh sb="0" eb="2">
      <t>トヨタ</t>
    </rPh>
    <rPh sb="2" eb="3">
      <t>シ</t>
    </rPh>
    <rPh sb="3" eb="5">
      <t>トガリ</t>
    </rPh>
    <phoneticPr fontId="2"/>
  </si>
  <si>
    <t>環境部清掃施設課</t>
    <rPh sb="0" eb="3">
      <t>カンキョウブ</t>
    </rPh>
    <rPh sb="3" eb="5">
      <t>セイソウ</t>
    </rPh>
    <rPh sb="5" eb="7">
      <t>シセツ</t>
    </rPh>
    <rPh sb="7" eb="8">
      <t>カ</t>
    </rPh>
    <phoneticPr fontId="2"/>
  </si>
  <si>
    <t>6（3社辞退）</t>
    <rPh sb="3" eb="4">
      <t>シャ</t>
    </rPh>
    <rPh sb="4" eb="6">
      <t>ジタイ</t>
    </rPh>
    <phoneticPr fontId="2"/>
  </si>
  <si>
    <t>全落札額のうち10電力会社が入札に参加したときの落札価格合計/電力会社
提示額（税抜き）</t>
    <phoneticPr fontId="2"/>
  </si>
  <si>
    <t>本庁舎</t>
    <rPh sb="0" eb="2">
      <t>ホンチョウ</t>
    </rPh>
    <rPh sb="2" eb="3">
      <t>シャ</t>
    </rPh>
    <phoneticPr fontId="2"/>
  </si>
  <si>
    <t>一般競争</t>
    <rPh sb="0" eb="2">
      <t>イッパン</t>
    </rPh>
    <rPh sb="2" eb="4">
      <t>キョウソウ</t>
    </rPh>
    <phoneticPr fontId="2"/>
  </si>
  <si>
    <t>学校給食共同調理場</t>
    <rPh sb="0" eb="4">
      <t>ガ</t>
    </rPh>
    <rPh sb="4" eb="9">
      <t>キ</t>
    </rPh>
    <phoneticPr fontId="2"/>
  </si>
  <si>
    <t>教育委員会</t>
    <rPh sb="0" eb="5">
      <t>キ</t>
    </rPh>
    <phoneticPr fontId="2"/>
  </si>
  <si>
    <t>F-Power</t>
  </si>
  <si>
    <t>和邇文化センターほか</t>
    <rPh sb="0" eb="2">
      <t>ワニ</t>
    </rPh>
    <rPh sb="2" eb="4">
      <t>ブンカ</t>
    </rPh>
    <phoneticPr fontId="2"/>
  </si>
  <si>
    <t>（株）Ｆ－Ｐｏｗｅｒ</t>
    <rPh sb="1" eb="2">
      <t>カブ</t>
    </rPh>
    <phoneticPr fontId="2"/>
  </si>
  <si>
    <t>生涯学習センター</t>
    <rPh sb="0" eb="2">
      <t>ショウガイ</t>
    </rPh>
    <rPh sb="2" eb="4">
      <t>ガクシュウ</t>
    </rPh>
    <phoneticPr fontId="2"/>
  </si>
  <si>
    <t>ミツウロコグリーンエネルギー（株）</t>
    <rPh sb="15" eb="16">
      <t>カブ</t>
    </rPh>
    <phoneticPr fontId="2"/>
  </si>
  <si>
    <t>大津市立中学校１５校(28/1～28/12)</t>
    <rPh sb="0" eb="2">
      <t>オオツ</t>
    </rPh>
    <rPh sb="2" eb="3">
      <t>シ</t>
    </rPh>
    <rPh sb="3" eb="4">
      <t>リツ</t>
    </rPh>
    <rPh sb="4" eb="7">
      <t>チュウガッコウ</t>
    </rPh>
    <rPh sb="9" eb="10">
      <t>コウ</t>
    </rPh>
    <phoneticPr fontId="2"/>
  </si>
  <si>
    <t>支所</t>
    <rPh sb="0" eb="2">
      <t>シショ</t>
    </rPh>
    <phoneticPr fontId="2"/>
  </si>
  <si>
    <t>市民部（自治協働課）</t>
  </si>
  <si>
    <t>株式会社　Ｆ－Ｐｏｗｅｒ</t>
  </si>
  <si>
    <t>一般競争</t>
  </si>
  <si>
    <t>別表１</t>
    <rPh sb="0" eb="2">
      <t>ベッピョウ</t>
    </rPh>
    <phoneticPr fontId="2"/>
  </si>
  <si>
    <t>全落札額のうち10電力会社が入札に参加したときの落札価格合計/電力会社
提示額（税抜き）⑭/⑥</t>
    <phoneticPr fontId="2"/>
  </si>
  <si>
    <t>豊中市本庁舎等で使用する電気の調達</t>
    <rPh sb="0" eb="3">
      <t>トヨナカシ</t>
    </rPh>
    <rPh sb="3" eb="6">
      <t>ホンチョウシャ</t>
    </rPh>
    <rPh sb="6" eb="7">
      <t>ナド</t>
    </rPh>
    <rPh sb="8" eb="10">
      <t>シヨウ</t>
    </rPh>
    <rPh sb="12" eb="14">
      <t>デンキ</t>
    </rPh>
    <rPh sb="15" eb="17">
      <t>チョウタツ</t>
    </rPh>
    <phoneticPr fontId="2"/>
  </si>
  <si>
    <t>資産管理課</t>
    <rPh sb="0" eb="2">
      <t>シサン</t>
    </rPh>
    <rPh sb="2" eb="5">
      <t>カンリカ</t>
    </rPh>
    <phoneticPr fontId="2"/>
  </si>
  <si>
    <t>(株)F-Power</t>
    <rPh sb="0" eb="3">
      <t>カブ</t>
    </rPh>
    <phoneticPr fontId="2"/>
  </si>
  <si>
    <t>4社（10社中）</t>
    <rPh sb="1" eb="2">
      <t>シャ</t>
    </rPh>
    <rPh sb="5" eb="6">
      <t>シャ</t>
    </rPh>
    <rPh sb="6" eb="7">
      <t>チュウ</t>
    </rPh>
    <phoneticPr fontId="2"/>
  </si>
  <si>
    <t>豊中市原田こども園他6園で使用する電気の調達</t>
    <rPh sb="0" eb="3">
      <t>トヨナカシ</t>
    </rPh>
    <rPh sb="3" eb="5">
      <t>ハラダ</t>
    </rPh>
    <rPh sb="8" eb="9">
      <t>エン</t>
    </rPh>
    <rPh sb="9" eb="10">
      <t>ホカ</t>
    </rPh>
    <rPh sb="11" eb="12">
      <t>エン</t>
    </rPh>
    <rPh sb="13" eb="15">
      <t>シヨウ</t>
    </rPh>
    <rPh sb="17" eb="19">
      <t>デンキ</t>
    </rPh>
    <rPh sb="20" eb="22">
      <t>チョウタツ</t>
    </rPh>
    <phoneticPr fontId="2"/>
  </si>
  <si>
    <t>こども事業課</t>
    <rPh sb="3" eb="5">
      <t>ジギョウ</t>
    </rPh>
    <rPh sb="5" eb="6">
      <t>カ</t>
    </rPh>
    <phoneticPr fontId="2"/>
  </si>
  <si>
    <t>指名競争入札</t>
    <phoneticPr fontId="2"/>
  </si>
  <si>
    <t>4社（10社中）</t>
    <phoneticPr fontId="2"/>
  </si>
  <si>
    <t>豊中市豊中人権まちづくりセンターで使用する電気の調達</t>
    <rPh sb="0" eb="3">
      <t>トヨナカシ</t>
    </rPh>
    <rPh sb="3" eb="5">
      <t>トヨナカ</t>
    </rPh>
    <rPh sb="5" eb="7">
      <t>ジンケン</t>
    </rPh>
    <rPh sb="17" eb="19">
      <t>シヨウ</t>
    </rPh>
    <rPh sb="21" eb="23">
      <t>デンキ</t>
    </rPh>
    <rPh sb="24" eb="26">
      <t>チョウタツ</t>
    </rPh>
    <phoneticPr fontId="2"/>
  </si>
  <si>
    <t>人権政策課</t>
    <rPh sb="0" eb="2">
      <t>ジンケン</t>
    </rPh>
    <rPh sb="2" eb="4">
      <t>セイサク</t>
    </rPh>
    <rPh sb="4" eb="5">
      <t>カ</t>
    </rPh>
    <phoneticPr fontId="2"/>
  </si>
  <si>
    <t>エネサーブ(株)</t>
    <rPh sb="5" eb="8">
      <t>カブ</t>
    </rPh>
    <phoneticPr fontId="2"/>
  </si>
  <si>
    <t>2社（10社中）</t>
    <phoneticPr fontId="2"/>
  </si>
  <si>
    <t>豊中市蛍池人権まちづくりセンターで使用する電気の調達</t>
    <rPh sb="0" eb="3">
      <t>トヨナカシ</t>
    </rPh>
    <rPh sb="3" eb="4">
      <t>ホタル</t>
    </rPh>
    <rPh sb="4" eb="5">
      <t>イケ</t>
    </rPh>
    <rPh sb="5" eb="7">
      <t>ジンケン</t>
    </rPh>
    <rPh sb="17" eb="19">
      <t>シヨウ</t>
    </rPh>
    <rPh sb="21" eb="23">
      <t>デンキ</t>
    </rPh>
    <rPh sb="24" eb="26">
      <t>チョウタツ</t>
    </rPh>
    <phoneticPr fontId="2"/>
  </si>
  <si>
    <t>豊中市立生活情報センターくらしかんで使用する電気の調達</t>
    <rPh sb="0" eb="4">
      <t>トヨナカシリツ</t>
    </rPh>
    <rPh sb="4" eb="6">
      <t>セイカツ</t>
    </rPh>
    <rPh sb="6" eb="8">
      <t>ジョウホウ</t>
    </rPh>
    <rPh sb="18" eb="20">
      <t>シヨウ</t>
    </rPh>
    <rPh sb="22" eb="24">
      <t>デンキ</t>
    </rPh>
    <rPh sb="25" eb="27">
      <t>チョウタツ</t>
    </rPh>
    <phoneticPr fontId="2"/>
  </si>
  <si>
    <t>市民協働部</t>
    <rPh sb="0" eb="2">
      <t>シミン</t>
    </rPh>
    <rPh sb="2" eb="4">
      <t>キョウドウ</t>
    </rPh>
    <rPh sb="4" eb="5">
      <t>ブ</t>
    </rPh>
    <phoneticPr fontId="2"/>
  </si>
  <si>
    <t>豊中市立労働会館で使用する電気の調達</t>
    <rPh sb="0" eb="4">
      <t>トヨナカシリツ</t>
    </rPh>
    <rPh sb="4" eb="6">
      <t>ロウドウ</t>
    </rPh>
    <rPh sb="6" eb="8">
      <t>カイカン</t>
    </rPh>
    <rPh sb="9" eb="11">
      <t>シヨウ</t>
    </rPh>
    <rPh sb="13" eb="15">
      <t>デンキ</t>
    </rPh>
    <rPh sb="16" eb="18">
      <t>チョウタツ</t>
    </rPh>
    <phoneticPr fontId="2"/>
  </si>
  <si>
    <t>豊中市庄内出張所で使用する電気の調達</t>
    <rPh sb="0" eb="3">
      <t>トヨナカシ</t>
    </rPh>
    <rPh sb="3" eb="5">
      <t>ショウナイ</t>
    </rPh>
    <rPh sb="5" eb="7">
      <t>シュッチョウ</t>
    </rPh>
    <rPh sb="7" eb="8">
      <t>ジョ</t>
    </rPh>
    <rPh sb="9" eb="11">
      <t>シヨウ</t>
    </rPh>
    <rPh sb="13" eb="15">
      <t>デンキ</t>
    </rPh>
    <rPh sb="16" eb="18">
      <t>チョウタツ</t>
    </rPh>
    <phoneticPr fontId="2"/>
  </si>
  <si>
    <t>豊中市立小学校で使用する電気の調達</t>
    <rPh sb="0" eb="4">
      <t>トヨナカシリツ</t>
    </rPh>
    <rPh sb="4" eb="7">
      <t>ショウガッコウ</t>
    </rPh>
    <rPh sb="8" eb="10">
      <t>シヨウ</t>
    </rPh>
    <rPh sb="12" eb="14">
      <t>デンキ</t>
    </rPh>
    <rPh sb="15" eb="17">
      <t>チョウタツ</t>
    </rPh>
    <phoneticPr fontId="2"/>
  </si>
  <si>
    <t>教育総務課</t>
    <rPh sb="0" eb="2">
      <t>キョウイク</t>
    </rPh>
    <rPh sb="2" eb="5">
      <t>ソウムカ</t>
    </rPh>
    <phoneticPr fontId="2"/>
  </si>
  <si>
    <t>(株)F-Power</t>
    <phoneticPr fontId="2"/>
  </si>
  <si>
    <t>豊中市立中学校で使用する電気の調達</t>
    <rPh sb="0" eb="4">
      <t>トヨナカシリツ</t>
    </rPh>
    <rPh sb="4" eb="7">
      <t>チュウガッコウ</t>
    </rPh>
    <rPh sb="8" eb="10">
      <t>シヨウ</t>
    </rPh>
    <rPh sb="12" eb="14">
      <t>デンキ</t>
    </rPh>
    <rPh sb="15" eb="17">
      <t>チョウタツ</t>
    </rPh>
    <phoneticPr fontId="2"/>
  </si>
  <si>
    <t>豊中市立原田学校給食センターで使用する電気の調達</t>
    <rPh sb="0" eb="4">
      <t>トヨナカシリツ</t>
    </rPh>
    <rPh sb="4" eb="6">
      <t>ハラダ</t>
    </rPh>
    <rPh sb="6" eb="8">
      <t>ガッコウ</t>
    </rPh>
    <rPh sb="8" eb="10">
      <t>キュウショク</t>
    </rPh>
    <rPh sb="15" eb="17">
      <t>シヨウ</t>
    </rPh>
    <rPh sb="19" eb="21">
      <t>デンキ</t>
    </rPh>
    <rPh sb="22" eb="24">
      <t>チョウタツ</t>
    </rPh>
    <phoneticPr fontId="2"/>
  </si>
  <si>
    <t>中央公民館及びアクア文化ホールで使用する電気の調達</t>
    <rPh sb="0" eb="2">
      <t>チュウオウ</t>
    </rPh>
    <rPh sb="2" eb="5">
      <t>コウミンカン</t>
    </rPh>
    <rPh sb="5" eb="6">
      <t>オヨ</t>
    </rPh>
    <rPh sb="10" eb="12">
      <t>ブンカ</t>
    </rPh>
    <rPh sb="16" eb="18">
      <t>シヨウ</t>
    </rPh>
    <rPh sb="20" eb="22">
      <t>デンキ</t>
    </rPh>
    <rPh sb="23" eb="25">
      <t>チョウタツ</t>
    </rPh>
    <phoneticPr fontId="2"/>
  </si>
  <si>
    <t>豊中市青少年の家いぶきで使用する電気の調達</t>
    <rPh sb="0" eb="3">
      <t>トヨ</t>
    </rPh>
    <rPh sb="3" eb="6">
      <t>セイショウネン</t>
    </rPh>
    <rPh sb="7" eb="8">
      <t>イエ</t>
    </rPh>
    <rPh sb="12" eb="14">
      <t>シヨウ</t>
    </rPh>
    <rPh sb="16" eb="18">
      <t>デンキ</t>
    </rPh>
    <rPh sb="19" eb="21">
      <t>チョウタツ</t>
    </rPh>
    <phoneticPr fontId="2"/>
  </si>
  <si>
    <t>豊中市健康福祉部内施設電力調達</t>
    <rPh sb="0" eb="3">
      <t>トヨナカシ</t>
    </rPh>
    <rPh sb="3" eb="5">
      <t>ケンコウ</t>
    </rPh>
    <rPh sb="5" eb="8">
      <t>フクシブ</t>
    </rPh>
    <rPh sb="8" eb="9">
      <t>ナイ</t>
    </rPh>
    <rPh sb="9" eb="11">
      <t>シセツ</t>
    </rPh>
    <rPh sb="11" eb="13">
      <t>デンリョク</t>
    </rPh>
    <rPh sb="13" eb="15">
      <t>チョウタツ</t>
    </rPh>
    <phoneticPr fontId="2"/>
  </si>
  <si>
    <t>健康福祉部</t>
    <rPh sb="0" eb="2">
      <t>ケンコウ</t>
    </rPh>
    <rPh sb="2" eb="5">
      <t>フクシブ</t>
    </rPh>
    <phoneticPr fontId="2"/>
  </si>
  <si>
    <t>（株）エネット</t>
    <rPh sb="0" eb="3">
      <t>カブ</t>
    </rPh>
    <phoneticPr fontId="2"/>
  </si>
  <si>
    <t>2社</t>
    <phoneticPr fontId="2"/>
  </si>
  <si>
    <t>環境緑政課分室</t>
    <rPh sb="0" eb="2">
      <t>カンキョウ</t>
    </rPh>
    <rPh sb="2" eb="3">
      <t>リョク</t>
    </rPh>
    <rPh sb="3" eb="4">
      <t>セイ</t>
    </rPh>
    <rPh sb="4" eb="5">
      <t>カ</t>
    </rPh>
    <rPh sb="5" eb="7">
      <t>ブンシツ</t>
    </rPh>
    <phoneticPr fontId="2"/>
  </si>
  <si>
    <t>産業環境部</t>
    <rPh sb="0" eb="2">
      <t>サンギョウ</t>
    </rPh>
    <rPh sb="2" eb="5">
      <t>カンキョウブ</t>
    </rPh>
    <phoneticPr fontId="2"/>
  </si>
  <si>
    <t>２号</t>
    <rPh sb="1" eb="2">
      <t>ゴウ</t>
    </rPh>
    <phoneticPr fontId="2"/>
  </si>
  <si>
    <t>高槻クリーンセンター</t>
    <rPh sb="0" eb="2">
      <t>タカツキ</t>
    </rPh>
    <phoneticPr fontId="2"/>
  </si>
  <si>
    <t>制限付一般競争入札</t>
    <rPh sb="0" eb="2">
      <t>セイゲン</t>
    </rPh>
    <rPh sb="2" eb="3">
      <t>ツキ</t>
    </rPh>
    <rPh sb="3" eb="5">
      <t>イッパン</t>
    </rPh>
    <rPh sb="5" eb="7">
      <t>キョウソウ</t>
    </rPh>
    <rPh sb="7" eb="9">
      <t>ニュウサツ</t>
    </rPh>
    <phoneticPr fontId="2"/>
  </si>
  <si>
    <t>サミットエナジー株式会社</t>
    <rPh sb="8" eb="10">
      <t>カブシキ</t>
    </rPh>
    <rPh sb="10" eb="12">
      <t>カイシャ</t>
    </rPh>
    <phoneticPr fontId="2"/>
  </si>
  <si>
    <t>なし</t>
    <phoneticPr fontId="2"/>
  </si>
  <si>
    <t>電力購入（市役所庁舎本館・別館）</t>
    <rPh sb="0" eb="2">
      <t>デンリョク</t>
    </rPh>
    <rPh sb="2" eb="4">
      <t>コウニュウ</t>
    </rPh>
    <rPh sb="8" eb="10">
      <t>チョウシャ</t>
    </rPh>
    <phoneticPr fontId="2"/>
  </si>
  <si>
    <t>総務管理課</t>
    <rPh sb="0" eb="2">
      <t>ソウム</t>
    </rPh>
    <rPh sb="2" eb="4">
      <t>カンリ</t>
    </rPh>
    <rPh sb="4" eb="5">
      <t>カ</t>
    </rPh>
    <phoneticPr fontId="2"/>
  </si>
  <si>
    <t>（株）洸陽電機</t>
    <rPh sb="1" eb="2">
      <t>カブ</t>
    </rPh>
    <rPh sb="3" eb="4">
      <t>コウ</t>
    </rPh>
    <rPh sb="4" eb="5">
      <t>ヨウ</t>
    </rPh>
    <rPh sb="5" eb="7">
      <t>デンキ</t>
    </rPh>
    <phoneticPr fontId="2"/>
  </si>
  <si>
    <t>見積合せ</t>
    <rPh sb="0" eb="2">
      <t>ミツモリ</t>
    </rPh>
    <rPh sb="2" eb="3">
      <t>アワ</t>
    </rPh>
    <phoneticPr fontId="2"/>
  </si>
  <si>
    <t>kwhあたりの単価契約のため</t>
    <phoneticPr fontId="2"/>
  </si>
  <si>
    <t>見積り合せの結果による</t>
    <phoneticPr fontId="2"/>
  </si>
  <si>
    <t>電力購入（輝きプラザきらら・中央図書館）</t>
    <rPh sb="0" eb="2">
      <t>デンリョク</t>
    </rPh>
    <rPh sb="2" eb="4">
      <t>コウニュウ</t>
    </rPh>
    <phoneticPr fontId="2"/>
  </si>
  <si>
    <t>電力購入（穂谷川清掃工場）</t>
    <rPh sb="0" eb="2">
      <t>デンリョク</t>
    </rPh>
    <rPh sb="2" eb="4">
      <t>コウニュウ</t>
    </rPh>
    <phoneticPr fontId="2"/>
  </si>
  <si>
    <t>穂谷川清掃工場</t>
    <rPh sb="0" eb="1">
      <t>ホ</t>
    </rPh>
    <rPh sb="1" eb="3">
      <t>タニガワ</t>
    </rPh>
    <rPh sb="3" eb="5">
      <t>セイソウ</t>
    </rPh>
    <rPh sb="5" eb="7">
      <t>コウジョウ</t>
    </rPh>
    <phoneticPr fontId="2"/>
  </si>
  <si>
    <t>電力購入（東部清掃工場）</t>
    <rPh sb="0" eb="2">
      <t>デンリョク</t>
    </rPh>
    <rPh sb="2" eb="4">
      <t>コウニュウ</t>
    </rPh>
    <phoneticPr fontId="2"/>
  </si>
  <si>
    <t>東部清掃工場</t>
    <rPh sb="0" eb="2">
      <t>トウブ</t>
    </rPh>
    <rPh sb="2" eb="4">
      <t>セイソウ</t>
    </rPh>
    <rPh sb="4" eb="6">
      <t>コウジョウ</t>
    </rPh>
    <phoneticPr fontId="2"/>
  </si>
  <si>
    <t>電力購入（枚方市立小中学校）</t>
    <rPh sb="0" eb="2">
      <t>デンリョク</t>
    </rPh>
    <rPh sb="2" eb="4">
      <t>コウニュウ</t>
    </rPh>
    <phoneticPr fontId="2"/>
  </si>
  <si>
    <t>伊藤忠エネクス（株）　電力・ユーティリティー事業本部</t>
    <rPh sb="0" eb="3">
      <t>イトウチュウ</t>
    </rPh>
    <rPh sb="8" eb="9">
      <t>カブ</t>
    </rPh>
    <rPh sb="11" eb="13">
      <t>デンリョク</t>
    </rPh>
    <rPh sb="22" eb="24">
      <t>ジギョウ</t>
    </rPh>
    <rPh sb="24" eb="26">
      <t>ホンブ</t>
    </rPh>
    <phoneticPr fontId="2"/>
  </si>
  <si>
    <t>電力購入（枚方市立生涯学習市民センター等７施設）</t>
    <rPh sb="0" eb="2">
      <t>デンリョク</t>
    </rPh>
    <rPh sb="2" eb="4">
      <t>コウニュウ</t>
    </rPh>
    <rPh sb="5" eb="9">
      <t>ヒラカタシリツ</t>
    </rPh>
    <rPh sb="19" eb="20">
      <t>トウ</t>
    </rPh>
    <phoneticPr fontId="2"/>
  </si>
  <si>
    <t>生涯学習課</t>
    <rPh sb="0" eb="2">
      <t>ショウガイ</t>
    </rPh>
    <rPh sb="2" eb="4">
      <t>ガクシュウ</t>
    </rPh>
    <rPh sb="4" eb="5">
      <t>カ</t>
    </rPh>
    <phoneticPr fontId="2"/>
  </si>
  <si>
    <t>（株）丸紅　国内電力プロジェクト部</t>
    <rPh sb="1" eb="2">
      <t>カブ</t>
    </rPh>
    <rPh sb="3" eb="5">
      <t>マルベニ</t>
    </rPh>
    <rPh sb="6" eb="8">
      <t>コクナイ</t>
    </rPh>
    <rPh sb="8" eb="10">
      <t>デンリョク</t>
    </rPh>
    <rPh sb="16" eb="17">
      <t>ブ</t>
    </rPh>
    <phoneticPr fontId="2"/>
  </si>
  <si>
    <t>余剰電力売電（東部清掃工場）</t>
    <rPh sb="0" eb="2">
      <t>ヨジョウ</t>
    </rPh>
    <rPh sb="2" eb="4">
      <t>デンリョク</t>
    </rPh>
    <rPh sb="4" eb="6">
      <t>バイデン</t>
    </rPh>
    <rPh sb="7" eb="9">
      <t>トウブ</t>
    </rPh>
    <rPh sb="9" eb="11">
      <t>セイソウ</t>
    </rPh>
    <rPh sb="11" eb="13">
      <t>コウジョウ</t>
    </rPh>
    <phoneticPr fontId="2"/>
  </si>
  <si>
    <t>見積合せ</t>
    <phoneticPr fontId="2"/>
  </si>
  <si>
    <t>（株）Ｆ－Ｐｏｗｅｒ</t>
    <phoneticPr fontId="2"/>
  </si>
  <si>
    <t>姫路高等学校</t>
    <rPh sb="0" eb="2">
      <t>ヒメジ</t>
    </rPh>
    <rPh sb="2" eb="6">
      <t>コウトウガッコウ</t>
    </rPh>
    <phoneticPr fontId="2"/>
  </si>
  <si>
    <t>教育委員会</t>
    <rPh sb="0" eb="5">
      <t>キョウイクイインカイ</t>
    </rPh>
    <phoneticPr fontId="2"/>
  </si>
  <si>
    <t>株式会社エネット</t>
    <rPh sb="0" eb="4">
      <t>カブシキカイシャ</t>
    </rPh>
    <phoneticPr fontId="2"/>
  </si>
  <si>
    <t>不参加</t>
    <rPh sb="0" eb="3">
      <t>フサンカ</t>
    </rPh>
    <phoneticPr fontId="2"/>
  </si>
  <si>
    <t>琴丘高等学校</t>
    <rPh sb="0" eb="1">
      <t>コト</t>
    </rPh>
    <rPh sb="1" eb="2">
      <t>オカ</t>
    </rPh>
    <rPh sb="2" eb="6">
      <t>コウトウガッコウ</t>
    </rPh>
    <phoneticPr fontId="2"/>
  </si>
  <si>
    <t>飾磨高等学校</t>
    <rPh sb="0" eb="2">
      <t>シカマ</t>
    </rPh>
    <rPh sb="2" eb="6">
      <t>コウトウガッコウ</t>
    </rPh>
    <phoneticPr fontId="2"/>
  </si>
  <si>
    <t>植木野浄水場</t>
    <rPh sb="0" eb="3">
      <t>ウエキノ</t>
    </rPh>
    <rPh sb="3" eb="6">
      <t>ジョウスイジョウ</t>
    </rPh>
    <phoneticPr fontId="2"/>
  </si>
  <si>
    <t>水道局</t>
    <rPh sb="0" eb="3">
      <t>スイドウキョク</t>
    </rPh>
    <phoneticPr fontId="2"/>
  </si>
  <si>
    <t>エネサーブ株式会社</t>
    <rPh sb="5" eb="9">
      <t>カブシキカイシャ</t>
    </rPh>
    <phoneticPr fontId="2"/>
  </si>
  <si>
    <t>市役所本館、東館</t>
    <rPh sb="0" eb="3">
      <t>シヤクショ</t>
    </rPh>
    <rPh sb="3" eb="5">
      <t>ホンカン</t>
    </rPh>
    <rPh sb="6" eb="7">
      <t>ヒガシ</t>
    </rPh>
    <rPh sb="7" eb="8">
      <t>カン</t>
    </rPh>
    <phoneticPr fontId="2"/>
  </si>
  <si>
    <t>財政局</t>
    <rPh sb="0" eb="2">
      <t>ザイセイ</t>
    </rPh>
    <rPh sb="2" eb="3">
      <t>キョク</t>
    </rPh>
    <phoneticPr fontId="2"/>
  </si>
  <si>
    <t>PPS</t>
    <phoneticPr fontId="2"/>
  </si>
  <si>
    <t>植木野浄水場電気調達</t>
    <rPh sb="0" eb="3">
      <t>ウエキノ</t>
    </rPh>
    <rPh sb="3" eb="6">
      <t>ジョウスイジョウ</t>
    </rPh>
    <rPh sb="6" eb="8">
      <t>デンキ</t>
    </rPh>
    <rPh sb="8" eb="10">
      <t>チョウタツ</t>
    </rPh>
    <phoneticPr fontId="2"/>
  </si>
  <si>
    <t>水道局浄水課</t>
    <rPh sb="0" eb="3">
      <t>スイドウキョク</t>
    </rPh>
    <rPh sb="3" eb="6">
      <t>ジョウスイカ</t>
    </rPh>
    <phoneticPr fontId="2"/>
  </si>
  <si>
    <t>エネサーブ株式会社</t>
    <rPh sb="5" eb="9">
      <t>カブシキガイシャ</t>
    </rPh>
    <phoneticPr fontId="2"/>
  </si>
  <si>
    <t>指名競争入札</t>
    <rPh sb="0" eb="6">
      <t>シメイキョウソウニュウサツ</t>
    </rPh>
    <phoneticPr fontId="2"/>
  </si>
  <si>
    <t>指名したが辞退</t>
    <rPh sb="0" eb="2">
      <t>シメイ</t>
    </rPh>
    <rPh sb="5" eb="7">
      <t>ジタイ</t>
    </rPh>
    <phoneticPr fontId="2"/>
  </si>
  <si>
    <t>中部析水苑メガソーラー発電所</t>
    <rPh sb="0" eb="5">
      <t>チュウブセキスイエン</t>
    </rPh>
    <rPh sb="11" eb="14">
      <t>ハツデンショ</t>
    </rPh>
    <phoneticPr fontId="2"/>
  </si>
  <si>
    <t>下水道</t>
    <rPh sb="0" eb="3">
      <t>ゲスイドウ</t>
    </rPh>
    <phoneticPr fontId="2"/>
  </si>
  <si>
    <t>関西電力</t>
    <rPh sb="0" eb="4">
      <t>カンサイデンリョク</t>
    </rPh>
    <phoneticPr fontId="2"/>
  </si>
  <si>
    <t>電気調達（本庁舎）</t>
    <rPh sb="0" eb="2">
      <t>デンキ</t>
    </rPh>
    <rPh sb="2" eb="4">
      <t>チョウタツ</t>
    </rPh>
    <rPh sb="5" eb="6">
      <t>ホン</t>
    </rPh>
    <rPh sb="6" eb="8">
      <t>チョウシャ</t>
    </rPh>
    <phoneticPr fontId="2"/>
  </si>
  <si>
    <t>資産統括局</t>
    <rPh sb="0" eb="2">
      <t>シサン</t>
    </rPh>
    <rPh sb="2" eb="4">
      <t>トウカツ</t>
    </rPh>
    <rPh sb="4" eb="5">
      <t>キョク</t>
    </rPh>
    <phoneticPr fontId="2"/>
  </si>
  <si>
    <t>(株)エネット・(株)Ｆ－Ｐｏｗｅｒ</t>
  </si>
  <si>
    <t>-</t>
  </si>
  <si>
    <t>・H27年度の契約は、H27.4.1～H27.9.30及びH27.10.1～H28.3.31に分かれている。
・年度ベースの算出は、按分して算出。
・H27年度の当該入札には、10電力会社は未入札。</t>
    <rPh sb="4" eb="6">
      <t>ネンド</t>
    </rPh>
    <rPh sb="7" eb="9">
      <t>ケイヤク</t>
    </rPh>
    <rPh sb="47" eb="48">
      <t>ワ</t>
    </rPh>
    <rPh sb="62" eb="64">
      <t>サンシュツ</t>
    </rPh>
    <rPh sb="70" eb="72">
      <t>サンシュツ</t>
    </rPh>
    <rPh sb="95" eb="96">
      <t>ミ</t>
    </rPh>
    <rPh sb="96" eb="98">
      <t>ニュウサツ</t>
    </rPh>
    <phoneticPr fontId="2"/>
  </si>
  <si>
    <t>電気調達（モーターボート競走場）</t>
    <rPh sb="0" eb="2">
      <t>デンキ</t>
    </rPh>
    <rPh sb="2" eb="4">
      <t>チョウタツ</t>
    </rPh>
    <rPh sb="12" eb="14">
      <t>キョウソウ</t>
    </rPh>
    <rPh sb="14" eb="15">
      <t>バ</t>
    </rPh>
    <phoneticPr fontId="2"/>
  </si>
  <si>
    <t>電気調達（クリーンセンター第１工場）</t>
    <rPh sb="0" eb="2">
      <t>デンキ</t>
    </rPh>
    <rPh sb="2" eb="4">
      <t>チョウタツ</t>
    </rPh>
    <rPh sb="13" eb="14">
      <t>ダイ</t>
    </rPh>
    <rPh sb="15" eb="17">
      <t>コウジョウ</t>
    </rPh>
    <phoneticPr fontId="2"/>
  </si>
  <si>
    <t>経済環境局</t>
    <rPh sb="0" eb="2">
      <t>ケイザイ</t>
    </rPh>
    <rPh sb="2" eb="4">
      <t>カンキョウ</t>
    </rPh>
    <rPh sb="4" eb="5">
      <t>キョク</t>
    </rPh>
    <phoneticPr fontId="2"/>
  </si>
  <si>
    <t>電気調達（資源リサイクルセンター）</t>
    <rPh sb="0" eb="2">
      <t>デンキ</t>
    </rPh>
    <rPh sb="2" eb="4">
      <t>チョウタツ</t>
    </rPh>
    <rPh sb="5" eb="7">
      <t>シゲン</t>
    </rPh>
    <phoneticPr fontId="2"/>
  </si>
  <si>
    <t>電気調達（クリーンセンター第２工場）</t>
  </si>
  <si>
    <t>・H27年度の契約は、H27.4.1～H27.9.30及びH27.10.1～H28.3.31に分かれている。
・年度ベースの算出は、按分して算出。
・H27年度の当該入札には、10電力会社は未入札。</t>
  </si>
  <si>
    <t>電気調達（栗山中継ポンプ場）</t>
    <rPh sb="0" eb="2">
      <t>デンキ</t>
    </rPh>
    <rPh sb="2" eb="4">
      <t>チョウタツ</t>
    </rPh>
    <rPh sb="5" eb="7">
      <t>クリヤマ</t>
    </rPh>
    <rPh sb="7" eb="9">
      <t>チュウケイ</t>
    </rPh>
    <rPh sb="12" eb="13">
      <t>ジョウ</t>
    </rPh>
    <phoneticPr fontId="2"/>
  </si>
  <si>
    <t>都市整備局</t>
    <rPh sb="0" eb="2">
      <t>トシ</t>
    </rPh>
    <rPh sb="2" eb="4">
      <t>セイビ</t>
    </rPh>
    <rPh sb="4" eb="5">
      <t>キョク</t>
    </rPh>
    <phoneticPr fontId="2"/>
  </si>
  <si>
    <t>(株)エネット・伊藤忠エネクス（株）</t>
  </si>
  <si>
    <t>電気調達（高田中継ポンプ場）</t>
    <rPh sb="0" eb="2">
      <t>デンキ</t>
    </rPh>
    <rPh sb="2" eb="4">
      <t>チョウタツ</t>
    </rPh>
    <rPh sb="5" eb="7">
      <t>タカダ</t>
    </rPh>
    <rPh sb="7" eb="9">
      <t>チュウケイ</t>
    </rPh>
    <rPh sb="12" eb="13">
      <t>ジョウ</t>
    </rPh>
    <phoneticPr fontId="2"/>
  </si>
  <si>
    <t>電気調達（富松中継ポンプ場）</t>
    <rPh sb="0" eb="2">
      <t>デンキ</t>
    </rPh>
    <rPh sb="2" eb="4">
      <t>チョウタツ</t>
    </rPh>
    <rPh sb="5" eb="7">
      <t>トミマツ</t>
    </rPh>
    <rPh sb="7" eb="9">
      <t>チュウケイ</t>
    </rPh>
    <rPh sb="12" eb="13">
      <t>ジョウ</t>
    </rPh>
    <phoneticPr fontId="2"/>
  </si>
  <si>
    <t>電気調達（尼崎市立高等学校校舎）</t>
    <rPh sb="0" eb="2">
      <t>デンキ</t>
    </rPh>
    <rPh sb="2" eb="4">
      <t>チョウタツ</t>
    </rPh>
    <rPh sb="7" eb="9">
      <t>イチリツ</t>
    </rPh>
    <rPh sb="9" eb="11">
      <t>コウトウ</t>
    </rPh>
    <rPh sb="11" eb="13">
      <t>ガッコウ</t>
    </rPh>
    <rPh sb="13" eb="15">
      <t>コウシャ</t>
    </rPh>
    <phoneticPr fontId="2"/>
  </si>
  <si>
    <t>教育委員会事務局</t>
    <rPh sb="0" eb="2">
      <t>キョウイク</t>
    </rPh>
    <rPh sb="2" eb="5">
      <t>イインカイ</t>
    </rPh>
    <phoneticPr fontId="2"/>
  </si>
  <si>
    <t>（株）エネット</t>
  </si>
  <si>
    <t>デマンド</t>
  </si>
  <si>
    <t>電気調達（尼崎市立高等学校第２グラウンド）</t>
    <rPh sb="0" eb="2">
      <t>デンキ</t>
    </rPh>
    <rPh sb="2" eb="4">
      <t>チョウタツ</t>
    </rPh>
    <rPh sb="7" eb="9">
      <t>イチリツ</t>
    </rPh>
    <rPh sb="9" eb="11">
      <t>コウトウ</t>
    </rPh>
    <rPh sb="11" eb="13">
      <t>ガッコウ</t>
    </rPh>
    <rPh sb="13" eb="14">
      <t>ダイ</t>
    </rPh>
    <phoneticPr fontId="2"/>
  </si>
  <si>
    <t xml:space="preserve">・H27年度の契約は、H27.4.1～H27.9.30である。
・年度ベースの算出は、按分し、12カ月に換算して算出。
</t>
    <rPh sb="50" eb="51">
      <t>ゲツ</t>
    </rPh>
    <rPh sb="52" eb="54">
      <t>カンサン</t>
    </rPh>
    <rPh sb="56" eb="58">
      <t>サンシュツ</t>
    </rPh>
    <phoneticPr fontId="2"/>
  </si>
  <si>
    <t>電気調達（北部浄化センター）</t>
    <rPh sb="0" eb="2">
      <t>デンキ</t>
    </rPh>
    <rPh sb="2" eb="4">
      <t>チョウタツ</t>
    </rPh>
    <rPh sb="5" eb="7">
      <t>ホクブ</t>
    </rPh>
    <rPh sb="7" eb="9">
      <t>ジョウカ</t>
    </rPh>
    <phoneticPr fontId="2"/>
  </si>
  <si>
    <t>電気調達（支所）</t>
    <rPh sb="0" eb="2">
      <t>デンキ</t>
    </rPh>
    <rPh sb="2" eb="4">
      <t>チョウタツ</t>
    </rPh>
    <rPh sb="5" eb="7">
      <t>シショ</t>
    </rPh>
    <phoneticPr fontId="2"/>
  </si>
  <si>
    <t>市民協働局</t>
    <rPh sb="0" eb="2">
      <t>シミン</t>
    </rPh>
    <rPh sb="2" eb="4">
      <t>キョウドウ</t>
    </rPh>
    <rPh sb="4" eb="5">
      <t>キョク</t>
    </rPh>
    <phoneticPr fontId="2"/>
  </si>
  <si>
    <t>電気調達（地域総合センター）</t>
    <rPh sb="0" eb="2">
      <t>デンキ</t>
    </rPh>
    <rPh sb="2" eb="4">
      <t>チョウタツ</t>
    </rPh>
    <rPh sb="5" eb="7">
      <t>チイキ</t>
    </rPh>
    <rPh sb="7" eb="9">
      <t>ソウゴウ</t>
    </rPh>
    <phoneticPr fontId="2"/>
  </si>
  <si>
    <t>電気調達（地区会館）</t>
    <rPh sb="0" eb="2">
      <t>デンキ</t>
    </rPh>
    <rPh sb="2" eb="4">
      <t>チョウタツ</t>
    </rPh>
    <rPh sb="5" eb="7">
      <t>チク</t>
    </rPh>
    <rPh sb="7" eb="9">
      <t>カイカン</t>
    </rPh>
    <phoneticPr fontId="2"/>
  </si>
  <si>
    <t>電気調達（尾浜中継ポンプ場）</t>
    <rPh sb="5" eb="6">
      <t>オ</t>
    </rPh>
    <rPh sb="6" eb="7">
      <t>ハマ</t>
    </rPh>
    <rPh sb="7" eb="9">
      <t>チュウケイ</t>
    </rPh>
    <rPh sb="12" eb="13">
      <t>ジョウ</t>
    </rPh>
    <phoneticPr fontId="2"/>
  </si>
  <si>
    <t>伊藤忠エネクス（株）</t>
  </si>
  <si>
    <t>電気調達（西川中継ポンプ場）</t>
    <rPh sb="5" eb="7">
      <t>ニシカワ</t>
    </rPh>
    <rPh sb="7" eb="9">
      <t>チュウケイ</t>
    </rPh>
    <rPh sb="12" eb="13">
      <t>ジョウ</t>
    </rPh>
    <phoneticPr fontId="2"/>
  </si>
  <si>
    <t>電気調達（抽水場）</t>
    <rPh sb="5" eb="6">
      <t>チュウ</t>
    </rPh>
    <rPh sb="6" eb="7">
      <t>ミズ</t>
    </rPh>
    <rPh sb="7" eb="8">
      <t>ジョウ</t>
    </rPh>
    <phoneticPr fontId="2"/>
  </si>
  <si>
    <t>電気調達（芦原公園市民プール）</t>
    <rPh sb="5" eb="7">
      <t>アシハラ</t>
    </rPh>
    <rPh sb="7" eb="9">
      <t>コウエン</t>
    </rPh>
    <rPh sb="9" eb="11">
      <t>シミン</t>
    </rPh>
    <phoneticPr fontId="2"/>
  </si>
  <si>
    <t>・H27年度の契約は、H27.4.1～H28.3.31である。
・年度ベースの算出は、按分して算出。</t>
  </si>
  <si>
    <t>電気調達（公設地方卸売市場）</t>
    <rPh sb="5" eb="7">
      <t>コウセツ</t>
    </rPh>
    <rPh sb="7" eb="9">
      <t>チホウ</t>
    </rPh>
    <rPh sb="9" eb="11">
      <t>オロシウ</t>
    </rPh>
    <rPh sb="11" eb="13">
      <t>イチバ</t>
    </rPh>
    <phoneticPr fontId="2"/>
  </si>
  <si>
    <t>サミットエナジー（株）・(株)Ｆ－Ｐｏｗｅｒ</t>
  </si>
  <si>
    <t>1150・1100</t>
  </si>
  <si>
    <t>・H27年度の契約は、H27.4.1～H27.9.30及びH27.10.1～H28.3.31に分かれている。
・年度ベースの算出は、按分して算出。
・H27年度の当該入札には、10電力会社は未入札。
・小学校等は、養護学校1校と高校3校を含む46校の合計
・中学校は、20校の合計</t>
    <rPh sb="101" eb="104">
      <t>ショウガッコウ</t>
    </rPh>
    <rPh sb="104" eb="105">
      <t>ナド</t>
    </rPh>
    <rPh sb="107" eb="109">
      <t>ヨウゴ</t>
    </rPh>
    <rPh sb="109" eb="111">
      <t>ガッコウ</t>
    </rPh>
    <rPh sb="112" eb="113">
      <t>コウ</t>
    </rPh>
    <rPh sb="114" eb="116">
      <t>コウコウ</t>
    </rPh>
    <rPh sb="117" eb="118">
      <t>コウ</t>
    </rPh>
    <rPh sb="119" eb="120">
      <t>フク</t>
    </rPh>
    <rPh sb="123" eb="124">
      <t>コウ</t>
    </rPh>
    <rPh sb="125" eb="127">
      <t>ゴウケイ</t>
    </rPh>
    <rPh sb="129" eb="132">
      <t>チュウガッコウ</t>
    </rPh>
    <phoneticPr fontId="2"/>
  </si>
  <si>
    <t>電気調達（尼崎市立小学校等）</t>
    <rPh sb="5" eb="8">
      <t>アマガサキシ</t>
    </rPh>
    <rPh sb="8" eb="9">
      <t>リツ</t>
    </rPh>
    <rPh sb="9" eb="12">
      <t>ショウガッコウ</t>
    </rPh>
    <rPh sb="12" eb="13">
      <t>トウ</t>
    </rPh>
    <phoneticPr fontId="2"/>
  </si>
  <si>
    <t>（株）エネット・(株)Ｆ－Ｐｏｗｅｒ</t>
  </si>
  <si>
    <t>電気調達（尼崎市立中学校）</t>
    <rPh sb="5" eb="8">
      <t>アマガサキシ</t>
    </rPh>
    <rPh sb="8" eb="9">
      <t>リツ</t>
    </rPh>
    <rPh sb="9" eb="12">
      <t>チュウガッコウ</t>
    </rPh>
    <phoneticPr fontId="2"/>
  </si>
  <si>
    <t>電気調達（旧聖トマス大学）</t>
  </si>
  <si>
    <t>企画財政局</t>
    <rPh sb="0" eb="2">
      <t>キカク</t>
    </rPh>
    <rPh sb="2" eb="4">
      <t>ザイセイ</t>
    </rPh>
    <rPh sb="4" eb="5">
      <t>キョク</t>
    </rPh>
    <phoneticPr fontId="2"/>
  </si>
  <si>
    <t>・H27年度の契約は、H27.10.1～H28.3.31である。
・年度ベースの算出は、按分し、12カ月に換算して算出。
・H27年度の当該入札には、10電力会社は未入札。</t>
  </si>
  <si>
    <t>江口取水場電気料金</t>
    <rPh sb="0" eb="2">
      <t>エグチ</t>
    </rPh>
    <rPh sb="2" eb="4">
      <t>シュスイ</t>
    </rPh>
    <rPh sb="4" eb="5">
      <t>ジョウ</t>
    </rPh>
    <rPh sb="5" eb="7">
      <t>デンキ</t>
    </rPh>
    <rPh sb="7" eb="9">
      <t>リョウキン</t>
    </rPh>
    <phoneticPr fontId="2"/>
  </si>
  <si>
    <t>工業用水課</t>
    <rPh sb="0" eb="2">
      <t>コウギョウ</t>
    </rPh>
    <rPh sb="2" eb="3">
      <t>ヨウ</t>
    </rPh>
    <rPh sb="3" eb="4">
      <t>スイ</t>
    </rPh>
    <rPh sb="4" eb="5">
      <t>カ</t>
    </rPh>
    <phoneticPr fontId="2"/>
  </si>
  <si>
    <t>園田配水場電気料金</t>
    <rPh sb="0" eb="2">
      <t>ソノダ</t>
    </rPh>
    <rPh sb="2" eb="4">
      <t>ハイスイ</t>
    </rPh>
    <rPh sb="4" eb="5">
      <t>ジョウ</t>
    </rPh>
    <rPh sb="5" eb="7">
      <t>デンキ</t>
    </rPh>
    <rPh sb="7" eb="9">
      <t>リョウキン</t>
    </rPh>
    <phoneticPr fontId="2"/>
  </si>
  <si>
    <t>神崎浄水場電気料金</t>
    <rPh sb="0" eb="2">
      <t>カンザキ</t>
    </rPh>
    <rPh sb="2" eb="4">
      <t>ジョウスイ</t>
    </rPh>
    <rPh sb="4" eb="5">
      <t>ジョウ</t>
    </rPh>
    <rPh sb="5" eb="7">
      <t>デンキ</t>
    </rPh>
    <rPh sb="7" eb="9">
      <t>リョウキン</t>
    </rPh>
    <phoneticPr fontId="2"/>
  </si>
  <si>
    <t>神崎浄水場</t>
    <rPh sb="0" eb="2">
      <t>カンザキ</t>
    </rPh>
    <rPh sb="2" eb="4">
      <t>ジョウスイ</t>
    </rPh>
    <rPh sb="4" eb="5">
      <t>ジョウ</t>
    </rPh>
    <phoneticPr fontId="2"/>
  </si>
  <si>
    <t>エネサーブ㈱</t>
  </si>
  <si>
    <t>野間ポンプ室及び柴島取水場電気料金</t>
    <rPh sb="0" eb="2">
      <t>ノマ</t>
    </rPh>
    <rPh sb="5" eb="6">
      <t>シツ</t>
    </rPh>
    <rPh sb="6" eb="7">
      <t>オヨ</t>
    </rPh>
    <rPh sb="8" eb="10">
      <t>クニジマ</t>
    </rPh>
    <rPh sb="10" eb="12">
      <t>シュスイ</t>
    </rPh>
    <rPh sb="12" eb="13">
      <t>ジョウ</t>
    </rPh>
    <rPh sb="13" eb="15">
      <t>デンキ</t>
    </rPh>
    <rPh sb="15" eb="17">
      <t>リョウキン</t>
    </rPh>
    <phoneticPr fontId="2"/>
  </si>
  <si>
    <t>尼崎市立クリーンセンター第１工場余剰電力売却</t>
    <rPh sb="0" eb="2">
      <t>アマガサキ</t>
    </rPh>
    <rPh sb="2" eb="4">
      <t>シリツ</t>
    </rPh>
    <rPh sb="12" eb="13">
      <t>ダイ</t>
    </rPh>
    <rPh sb="14" eb="16">
      <t>コウジョウ</t>
    </rPh>
    <rPh sb="16" eb="18">
      <t>ヨジョウ</t>
    </rPh>
    <rPh sb="18" eb="20">
      <t>デンリョク</t>
    </rPh>
    <rPh sb="20" eb="22">
      <t>バイキャク</t>
    </rPh>
    <phoneticPr fontId="2"/>
  </si>
  <si>
    <t>エネサーブ（株）</t>
  </si>
  <si>
    <t>尼崎市立クリーンセンター第２工場余剰電力売却</t>
    <rPh sb="0" eb="2">
      <t>アマガサキ</t>
    </rPh>
    <rPh sb="2" eb="4">
      <t>シリツ</t>
    </rPh>
    <rPh sb="12" eb="13">
      <t>ダイ</t>
    </rPh>
    <rPh sb="14" eb="16">
      <t>コウジョウ</t>
    </rPh>
    <rPh sb="16" eb="18">
      <t>ヨジョウ</t>
    </rPh>
    <rPh sb="18" eb="20">
      <t>デンリョク</t>
    </rPh>
    <rPh sb="20" eb="22">
      <t>バイキャク</t>
    </rPh>
    <phoneticPr fontId="2"/>
  </si>
  <si>
    <t>(株)エネット</t>
  </si>
  <si>
    <t>西宮市立公民館電気供給業務</t>
    <rPh sb="0" eb="4">
      <t>ニシノミヤシリツ</t>
    </rPh>
    <rPh sb="4" eb="7">
      <t>コウミンカン</t>
    </rPh>
    <rPh sb="7" eb="9">
      <t>デンキ</t>
    </rPh>
    <rPh sb="9" eb="11">
      <t>キョウキュウ</t>
    </rPh>
    <rPh sb="11" eb="13">
      <t>ギョウム</t>
    </rPh>
    <phoneticPr fontId="2"/>
  </si>
  <si>
    <t>中央公民館</t>
    <rPh sb="0" eb="2">
      <t>チュウオウ</t>
    </rPh>
    <rPh sb="2" eb="5">
      <t>コウミンカン</t>
    </rPh>
    <phoneticPr fontId="2"/>
  </si>
  <si>
    <t>（株）F-Power</t>
    <rPh sb="1" eb="2">
      <t>カブ</t>
    </rPh>
    <phoneticPr fontId="2"/>
  </si>
  <si>
    <t>西宮市西部総合処理センター　電気需給業務</t>
  </si>
  <si>
    <t>環境施設部</t>
    <rPh sb="0" eb="2">
      <t>カンキョウ</t>
    </rPh>
    <rPh sb="2" eb="4">
      <t>シセツ</t>
    </rPh>
    <rPh sb="4" eb="5">
      <t>ブ</t>
    </rPh>
    <phoneticPr fontId="2"/>
  </si>
  <si>
    <t>丸紅（株）</t>
    <rPh sb="0" eb="2">
      <t>マルベニ</t>
    </rPh>
    <rPh sb="3" eb="4">
      <t>カブ</t>
    </rPh>
    <phoneticPr fontId="2"/>
  </si>
  <si>
    <t>西宮市東部総合処理センター　**********</t>
    <rPh sb="0" eb="3">
      <t>ニシノミヤシ</t>
    </rPh>
    <rPh sb="3" eb="5">
      <t>トウブ</t>
    </rPh>
    <rPh sb="5" eb="7">
      <t>ソウゴウ</t>
    </rPh>
    <rPh sb="7" eb="9">
      <t>ショリ</t>
    </rPh>
    <phoneticPr fontId="2"/>
  </si>
  <si>
    <t>-</t>
    <phoneticPr fontId="2"/>
  </si>
  <si>
    <t>西宮市運動施設電気供給業務</t>
    <rPh sb="0" eb="3">
      <t>ニシノミヤシ</t>
    </rPh>
    <rPh sb="3" eb="5">
      <t>ウンドウ</t>
    </rPh>
    <rPh sb="5" eb="7">
      <t>シセツ</t>
    </rPh>
    <rPh sb="7" eb="9">
      <t>デンキ</t>
    </rPh>
    <rPh sb="9" eb="11">
      <t>キョウキュウ</t>
    </rPh>
    <rPh sb="11" eb="13">
      <t>ギョウム</t>
    </rPh>
    <phoneticPr fontId="2"/>
  </si>
  <si>
    <t>産業文化局文化スポーツ部地域スポーツ課</t>
    <rPh sb="0" eb="2">
      <t>サンギョウ</t>
    </rPh>
    <rPh sb="2" eb="4">
      <t>ブンカ</t>
    </rPh>
    <rPh sb="4" eb="5">
      <t>キョク</t>
    </rPh>
    <rPh sb="5" eb="7">
      <t>ブンカ</t>
    </rPh>
    <rPh sb="11" eb="12">
      <t>ブ</t>
    </rPh>
    <rPh sb="12" eb="14">
      <t>チイキ</t>
    </rPh>
    <rPh sb="18" eb="19">
      <t>カ</t>
    </rPh>
    <phoneticPr fontId="2"/>
  </si>
  <si>
    <t>西宮市有料公園施設電気供給業務</t>
    <rPh sb="0" eb="3">
      <t>ニシノミヤシ</t>
    </rPh>
    <rPh sb="3" eb="5">
      <t>ユウリョウ</t>
    </rPh>
    <rPh sb="5" eb="7">
      <t>コウエン</t>
    </rPh>
    <rPh sb="7" eb="9">
      <t>シセツ</t>
    </rPh>
    <rPh sb="9" eb="11">
      <t>デンキ</t>
    </rPh>
    <rPh sb="11" eb="13">
      <t>キョウキュウ</t>
    </rPh>
    <rPh sb="13" eb="15">
      <t>ギョウム</t>
    </rPh>
    <phoneticPr fontId="2"/>
  </si>
  <si>
    <t>西宮市役所本庁舎電気需給業務</t>
    <rPh sb="0" eb="5">
      <t>ニシノミヤシヤクショ</t>
    </rPh>
    <rPh sb="5" eb="6">
      <t>ホン</t>
    </rPh>
    <rPh sb="6" eb="8">
      <t>チョウシャ</t>
    </rPh>
    <rPh sb="8" eb="10">
      <t>デンキ</t>
    </rPh>
    <rPh sb="10" eb="12">
      <t>ジュキュウ</t>
    </rPh>
    <rPh sb="12" eb="14">
      <t>ギョウム</t>
    </rPh>
    <phoneticPr fontId="2"/>
  </si>
  <si>
    <t>施設保全管理課</t>
    <rPh sb="0" eb="2">
      <t>シセツ</t>
    </rPh>
    <rPh sb="2" eb="4">
      <t>ホゼン</t>
    </rPh>
    <rPh sb="4" eb="7">
      <t>カンリカ</t>
    </rPh>
    <phoneticPr fontId="2"/>
  </si>
  <si>
    <t>西宮市大浜ポンプ場電気供給業務</t>
    <rPh sb="0" eb="3">
      <t>ニシノミヤシ</t>
    </rPh>
    <rPh sb="3" eb="5">
      <t>オオハマ</t>
    </rPh>
    <rPh sb="8" eb="9">
      <t>バ</t>
    </rPh>
    <rPh sb="9" eb="11">
      <t>デンキ</t>
    </rPh>
    <rPh sb="11" eb="13">
      <t>キョウキュウ</t>
    </rPh>
    <rPh sb="13" eb="15">
      <t>ギョウム</t>
    </rPh>
    <phoneticPr fontId="2"/>
  </si>
  <si>
    <t>上下水道局
下水道部</t>
    <rPh sb="0" eb="2">
      <t>ジョウゲ</t>
    </rPh>
    <rPh sb="2" eb="4">
      <t>スイドウ</t>
    </rPh>
    <rPh sb="4" eb="5">
      <t>キョク</t>
    </rPh>
    <rPh sb="6" eb="9">
      <t>ゲスイドウ</t>
    </rPh>
    <rPh sb="9" eb="10">
      <t>ブ</t>
    </rPh>
    <phoneticPr fontId="2"/>
  </si>
  <si>
    <t>西宮市浜ポンプ場電気需給業務</t>
    <rPh sb="0" eb="2">
      <t>ニシノミヤ</t>
    </rPh>
    <rPh sb="2" eb="4">
      <t>イチハマ</t>
    </rPh>
    <rPh sb="7" eb="8">
      <t>バ</t>
    </rPh>
    <rPh sb="8" eb="10">
      <t>デンキ</t>
    </rPh>
    <rPh sb="10" eb="12">
      <t>ジュキュウ</t>
    </rPh>
    <rPh sb="12" eb="14">
      <t>ギョウム</t>
    </rPh>
    <phoneticPr fontId="2"/>
  </si>
  <si>
    <t>西宮市教育文化センター他電気供給業務
（教育文化センター）</t>
    <rPh sb="0" eb="2">
      <t>ニシノミヤ</t>
    </rPh>
    <rPh sb="2" eb="3">
      <t>シ</t>
    </rPh>
    <rPh sb="3" eb="11">
      <t>ｋｙｂ</t>
    </rPh>
    <rPh sb="11" eb="12">
      <t>ホカ</t>
    </rPh>
    <rPh sb="12" eb="14">
      <t>デンキ</t>
    </rPh>
    <rPh sb="14" eb="16">
      <t>キョウキュウ</t>
    </rPh>
    <rPh sb="16" eb="18">
      <t>ギョウム</t>
    </rPh>
    <rPh sb="20" eb="28">
      <t>ｋｙｂ</t>
    </rPh>
    <phoneticPr fontId="2"/>
  </si>
  <si>
    <t>西宮市教育文化センター他電気供給業務
（鳴尾図書館）</t>
    <rPh sb="0" eb="2">
      <t>ニシノミヤ</t>
    </rPh>
    <rPh sb="2" eb="3">
      <t>シ</t>
    </rPh>
    <rPh sb="3" eb="11">
      <t>ｋｙｂ</t>
    </rPh>
    <rPh sb="11" eb="12">
      <t>ホカ</t>
    </rPh>
    <rPh sb="12" eb="14">
      <t>デンキ</t>
    </rPh>
    <rPh sb="14" eb="16">
      <t>キョウキュウ</t>
    </rPh>
    <rPh sb="16" eb="18">
      <t>ギョウム</t>
    </rPh>
    <rPh sb="20" eb="25">
      <t>ナルｔ</t>
    </rPh>
    <phoneticPr fontId="2"/>
  </si>
  <si>
    <t>西宮市学校園電気供給業務</t>
    <rPh sb="0" eb="2">
      <t>ニシノミヤ</t>
    </rPh>
    <rPh sb="2" eb="3">
      <t>シ</t>
    </rPh>
    <rPh sb="3" eb="5">
      <t>ガッコウ</t>
    </rPh>
    <rPh sb="5" eb="6">
      <t>エン</t>
    </rPh>
    <rPh sb="6" eb="8">
      <t>デンキ</t>
    </rPh>
    <rPh sb="8" eb="10">
      <t>キョウキュウ</t>
    </rPh>
    <rPh sb="10" eb="12">
      <t>ギョウム</t>
    </rPh>
    <phoneticPr fontId="2"/>
  </si>
  <si>
    <t>西部総合処理センター　余剰電力</t>
    <rPh sb="0" eb="2">
      <t>セイブ</t>
    </rPh>
    <rPh sb="2" eb="4">
      <t>ソウゴウ</t>
    </rPh>
    <rPh sb="4" eb="6">
      <t>ショリ</t>
    </rPh>
    <rPh sb="11" eb="13">
      <t>ヨジョウ</t>
    </rPh>
    <rPh sb="13" eb="15">
      <t>デンリョク</t>
    </rPh>
    <phoneticPr fontId="2"/>
  </si>
  <si>
    <t>ｻﾐｯﾄｴﾅｼﾞｰ株式会社</t>
    <rPh sb="9" eb="11">
      <t>カブシキ</t>
    </rPh>
    <rPh sb="11" eb="13">
      <t>カイシャ</t>
    </rPh>
    <phoneticPr fontId="2"/>
  </si>
  <si>
    <t>東部総合処理センター　余剰電力</t>
    <rPh sb="0" eb="2">
      <t>トウブ</t>
    </rPh>
    <rPh sb="2" eb="4">
      <t>ソウゴウ</t>
    </rPh>
    <rPh sb="4" eb="6">
      <t>ショリ</t>
    </rPh>
    <rPh sb="11" eb="13">
      <t>ヨジョウ</t>
    </rPh>
    <rPh sb="13" eb="15">
      <t>デンリョク</t>
    </rPh>
    <phoneticPr fontId="2"/>
  </si>
  <si>
    <t>株式会社エネット</t>
    <rPh sb="0" eb="2">
      <t>カブシキ</t>
    </rPh>
    <rPh sb="2" eb="4">
      <t>カイシャ</t>
    </rPh>
    <phoneticPr fontId="2"/>
  </si>
  <si>
    <t>夙川小学校の太陽光発電の売却</t>
    <rPh sb="0" eb="2">
      <t>シュクガワ</t>
    </rPh>
    <rPh sb="2" eb="5">
      <t>ショウガッコウ</t>
    </rPh>
    <rPh sb="6" eb="9">
      <t>タイヨウコウ</t>
    </rPh>
    <rPh sb="9" eb="11">
      <t>ハツデン</t>
    </rPh>
    <rPh sb="12" eb="14">
      <t>バイキャク</t>
    </rPh>
    <phoneticPr fontId="2"/>
  </si>
  <si>
    <t>関西電力</t>
    <rPh sb="0" eb="2">
      <t>カンサイ</t>
    </rPh>
    <rPh sb="2" eb="4">
      <t>デンリョク</t>
    </rPh>
    <phoneticPr fontId="2"/>
  </si>
  <si>
    <t>上甲子園小学校の太陽光発電の売却</t>
    <rPh sb="0" eb="1">
      <t>カミ</t>
    </rPh>
    <rPh sb="1" eb="4">
      <t>コウシエン</t>
    </rPh>
    <rPh sb="4" eb="7">
      <t>ショウガッコウ</t>
    </rPh>
    <rPh sb="8" eb="11">
      <t>タイヨウコウ</t>
    </rPh>
    <rPh sb="11" eb="13">
      <t>ハツデン</t>
    </rPh>
    <rPh sb="14" eb="16">
      <t>バイキャク</t>
    </rPh>
    <phoneticPr fontId="2"/>
  </si>
  <si>
    <t>高木北小学校の太陽光発電の売却</t>
    <rPh sb="0" eb="1">
      <t>タカ</t>
    </rPh>
    <rPh sb="1" eb="2">
      <t>キ</t>
    </rPh>
    <rPh sb="2" eb="3">
      <t>キタ</t>
    </rPh>
    <rPh sb="3" eb="6">
      <t>ショウガッコウ</t>
    </rPh>
    <rPh sb="7" eb="10">
      <t>タイヨウコウ</t>
    </rPh>
    <rPh sb="10" eb="12">
      <t>ハツデン</t>
    </rPh>
    <rPh sb="13" eb="15">
      <t>バイキャク</t>
    </rPh>
    <phoneticPr fontId="2"/>
  </si>
  <si>
    <t>奈良市保健所・教育総合センター</t>
    <rPh sb="0" eb="3">
      <t>ナラシ</t>
    </rPh>
    <rPh sb="3" eb="5">
      <t>ホケン</t>
    </rPh>
    <rPh sb="5" eb="6">
      <t>ショ</t>
    </rPh>
    <rPh sb="7" eb="9">
      <t>キョウイク</t>
    </rPh>
    <rPh sb="9" eb="11">
      <t>ソウゴウ</t>
    </rPh>
    <phoneticPr fontId="2"/>
  </si>
  <si>
    <t>保健所・教育総合センター管理課</t>
    <rPh sb="0" eb="2">
      <t>ホケン</t>
    </rPh>
    <rPh sb="2" eb="3">
      <t>ショ</t>
    </rPh>
    <rPh sb="4" eb="6">
      <t>キョウイク</t>
    </rPh>
    <rPh sb="6" eb="8">
      <t>ソウゴウ</t>
    </rPh>
    <rPh sb="12" eb="14">
      <t>カンリ</t>
    </rPh>
    <rPh sb="14" eb="15">
      <t>カ</t>
    </rPh>
    <phoneticPr fontId="2"/>
  </si>
  <si>
    <t>奈良市北部会館</t>
    <rPh sb="0" eb="3">
      <t>ナラシ</t>
    </rPh>
    <rPh sb="3" eb="5">
      <t>ホクブ</t>
    </rPh>
    <rPh sb="5" eb="7">
      <t>カイカン</t>
    </rPh>
    <phoneticPr fontId="2"/>
  </si>
  <si>
    <t>北部出張所</t>
    <rPh sb="0" eb="2">
      <t>ホクブ</t>
    </rPh>
    <rPh sb="2" eb="4">
      <t>シュッチョウ</t>
    </rPh>
    <rPh sb="4" eb="5">
      <t>ショ</t>
    </rPh>
    <phoneticPr fontId="2"/>
  </si>
  <si>
    <t>奈良市東之阪児童館等で使用する電力調達</t>
    <rPh sb="0" eb="3">
      <t>ナラシ</t>
    </rPh>
    <rPh sb="3" eb="4">
      <t>ヒガシ</t>
    </rPh>
    <rPh sb="4" eb="5">
      <t>ユキ</t>
    </rPh>
    <rPh sb="5" eb="6">
      <t>サカ</t>
    </rPh>
    <rPh sb="6" eb="10">
      <t>ジドウカンナド</t>
    </rPh>
    <rPh sb="11" eb="13">
      <t>シヨウ</t>
    </rPh>
    <rPh sb="15" eb="17">
      <t>デンリョク</t>
    </rPh>
    <rPh sb="17" eb="19">
      <t>チョウタツ</t>
    </rPh>
    <phoneticPr fontId="2"/>
  </si>
  <si>
    <t>子ども育成課</t>
    <rPh sb="0" eb="1">
      <t>コ</t>
    </rPh>
    <rPh sb="3" eb="5">
      <t>イクセイ</t>
    </rPh>
    <rPh sb="5" eb="6">
      <t>カ</t>
    </rPh>
    <phoneticPr fontId="2"/>
  </si>
  <si>
    <t>奈良市保育園（５保育園、１子ども園）</t>
    <rPh sb="0" eb="3">
      <t>ナラシ</t>
    </rPh>
    <rPh sb="3" eb="6">
      <t>ホイクエン</t>
    </rPh>
    <rPh sb="8" eb="11">
      <t>ホイクエン</t>
    </rPh>
    <rPh sb="13" eb="14">
      <t>コ</t>
    </rPh>
    <rPh sb="16" eb="17">
      <t>エン</t>
    </rPh>
    <phoneticPr fontId="2"/>
  </si>
  <si>
    <t>子ども園推進課</t>
    <rPh sb="0" eb="1">
      <t>コ</t>
    </rPh>
    <rPh sb="3" eb="4">
      <t>エン</t>
    </rPh>
    <rPh sb="4" eb="6">
      <t>スイシン</t>
    </rPh>
    <rPh sb="6" eb="7">
      <t>カ</t>
    </rPh>
    <phoneticPr fontId="2"/>
  </si>
  <si>
    <t>株式会社F-Power</t>
    <rPh sb="0" eb="2">
      <t>カブシキ</t>
    </rPh>
    <rPh sb="2" eb="4">
      <t>カイシャ</t>
    </rPh>
    <phoneticPr fontId="2"/>
  </si>
  <si>
    <t>奈良市小学校（４３小学校）</t>
    <rPh sb="0" eb="3">
      <t>ナラシ</t>
    </rPh>
    <rPh sb="3" eb="6">
      <t>ショウガッコウ</t>
    </rPh>
    <rPh sb="9" eb="12">
      <t>ショウガッコウ</t>
    </rPh>
    <phoneticPr fontId="2"/>
  </si>
  <si>
    <t>教育総務課</t>
    <rPh sb="0" eb="2">
      <t>キョウイク</t>
    </rPh>
    <rPh sb="2" eb="4">
      <t>ソウム</t>
    </rPh>
    <rPh sb="4" eb="5">
      <t>カ</t>
    </rPh>
    <phoneticPr fontId="2"/>
  </si>
  <si>
    <t>奈良市中学校（一条高校、２１中学校）</t>
    <rPh sb="0" eb="3">
      <t>ナラシ</t>
    </rPh>
    <rPh sb="3" eb="6">
      <t>チュウガッコウ</t>
    </rPh>
    <rPh sb="7" eb="9">
      <t>イチジョウ</t>
    </rPh>
    <rPh sb="9" eb="11">
      <t>コウコウ</t>
    </rPh>
    <rPh sb="14" eb="17">
      <t>チュウガッコウ</t>
    </rPh>
    <phoneticPr fontId="2"/>
  </si>
  <si>
    <t>福島排水機場ほか５施設で使用する電気</t>
    <rPh sb="0" eb="2">
      <t>フクシマ</t>
    </rPh>
    <rPh sb="2" eb="5">
      <t>ハイスイキ</t>
    </rPh>
    <rPh sb="5" eb="6">
      <t>ジョウ</t>
    </rPh>
    <rPh sb="9" eb="11">
      <t>シセツ</t>
    </rPh>
    <rPh sb="12" eb="14">
      <t>シヨウ</t>
    </rPh>
    <rPh sb="16" eb="18">
      <t>デンキ</t>
    </rPh>
    <phoneticPr fontId="2"/>
  </si>
  <si>
    <t>伊藤忠エネクス株式会社</t>
    <rPh sb="0" eb="2">
      <t>イトウ</t>
    </rPh>
    <rPh sb="7" eb="9">
      <t>カブシキ</t>
    </rPh>
    <rPh sb="9" eb="11">
      <t>カイシャ</t>
    </rPh>
    <phoneticPr fontId="2"/>
  </si>
  <si>
    <t>老松保育園ほか５施設で使用する電気</t>
    <rPh sb="0" eb="2">
      <t>オイマツ</t>
    </rPh>
    <rPh sb="2" eb="5">
      <t>ホイクエン</t>
    </rPh>
    <rPh sb="8" eb="10">
      <t>シセツ</t>
    </rPh>
    <rPh sb="11" eb="13">
      <t>シヨウ</t>
    </rPh>
    <rPh sb="15" eb="17">
      <t>デンキ</t>
    </rPh>
    <phoneticPr fontId="2"/>
  </si>
  <si>
    <t>倉敷公民館ほか２６施設で使用する電気</t>
    <rPh sb="0" eb="2">
      <t>クラシキ</t>
    </rPh>
    <rPh sb="2" eb="5">
      <t>コウミンカン</t>
    </rPh>
    <rPh sb="9" eb="11">
      <t>シセツ</t>
    </rPh>
    <rPh sb="12" eb="14">
      <t>シヨウ</t>
    </rPh>
    <rPh sb="16" eb="18">
      <t>デンキ</t>
    </rPh>
    <phoneticPr fontId="2"/>
  </si>
  <si>
    <t>多津美中学校ほか４施設で使用する電気</t>
    <rPh sb="0" eb="3">
      <t>タツミ</t>
    </rPh>
    <rPh sb="3" eb="6">
      <t>チュウガッコウ</t>
    </rPh>
    <rPh sb="9" eb="11">
      <t>シセツ</t>
    </rPh>
    <rPh sb="12" eb="14">
      <t>シヨウ</t>
    </rPh>
    <rPh sb="16" eb="18">
      <t>デンキ</t>
    </rPh>
    <phoneticPr fontId="2"/>
  </si>
  <si>
    <t>株式会社Ｆ－Ｐｏｗｅｒ</t>
    <phoneticPr fontId="2"/>
  </si>
  <si>
    <t>市立短期大学で使用する電気</t>
    <rPh sb="0" eb="2">
      <t>シリツ</t>
    </rPh>
    <rPh sb="2" eb="4">
      <t>タンキ</t>
    </rPh>
    <rPh sb="4" eb="6">
      <t>ダイガク</t>
    </rPh>
    <rPh sb="7" eb="9">
      <t>シヨウ</t>
    </rPh>
    <rPh sb="11" eb="13">
      <t>デンキ</t>
    </rPh>
    <phoneticPr fontId="2"/>
  </si>
  <si>
    <t>株式会社イーセル</t>
    <rPh sb="0" eb="2">
      <t>カブシキ</t>
    </rPh>
    <rPh sb="2" eb="4">
      <t>カイシャ</t>
    </rPh>
    <phoneticPr fontId="2"/>
  </si>
  <si>
    <t>倉敷消防署ほか３施設で使用する電気</t>
    <rPh sb="0" eb="2">
      <t>クラシキ</t>
    </rPh>
    <rPh sb="2" eb="5">
      <t>ショウボウショ</t>
    </rPh>
    <rPh sb="8" eb="10">
      <t>シセツ</t>
    </rPh>
    <rPh sb="11" eb="13">
      <t>シヨウ</t>
    </rPh>
    <rPh sb="15" eb="17">
      <t>デンキ</t>
    </rPh>
    <phoneticPr fontId="2"/>
  </si>
  <si>
    <t>倉敷雨水貯留センターほか４施設で使用する電気</t>
    <rPh sb="0" eb="2">
      <t>クラシキ</t>
    </rPh>
    <rPh sb="2" eb="3">
      <t>アメ</t>
    </rPh>
    <rPh sb="3" eb="4">
      <t>ミズ</t>
    </rPh>
    <rPh sb="4" eb="6">
      <t>チョリュウ</t>
    </rPh>
    <rPh sb="13" eb="15">
      <t>シセツ</t>
    </rPh>
    <rPh sb="16" eb="18">
      <t>シヨウ</t>
    </rPh>
    <rPh sb="20" eb="22">
      <t>デンキ</t>
    </rPh>
    <phoneticPr fontId="2"/>
  </si>
  <si>
    <t>環境リサイクル局</t>
    <rPh sb="0" eb="2">
      <t>カンキョウ</t>
    </rPh>
    <rPh sb="7" eb="8">
      <t>キョク</t>
    </rPh>
    <phoneticPr fontId="2"/>
  </si>
  <si>
    <t>呉市役所本庁舎（新庁舎）電気需給</t>
  </si>
  <si>
    <t>下島農業集落排水処理施設電気需給</t>
  </si>
  <si>
    <t>上下水道局</t>
    <rPh sb="0" eb="4">
      <t>ジョウゲスイドウ</t>
    </rPh>
    <rPh sb="4" eb="5">
      <t>キョク</t>
    </rPh>
    <phoneticPr fontId="2"/>
  </si>
  <si>
    <t>(株)イーセル</t>
    <rPh sb="0" eb="3">
      <t>カブ</t>
    </rPh>
    <phoneticPr fontId="2"/>
  </si>
  <si>
    <t>汚水処理施設三之瀬電気需給</t>
  </si>
  <si>
    <t>向農業集落排水処理施設電気需給</t>
  </si>
  <si>
    <t>天応浄化センター電気需給</t>
  </si>
  <si>
    <t>中国電力(株)</t>
    <rPh sb="4" eb="7">
      <t>カブ</t>
    </rPh>
    <phoneticPr fontId="2"/>
  </si>
  <si>
    <t>警固屋ポンプ場電気需給</t>
  </si>
  <si>
    <t>吉浦ポンプ場電気需給</t>
  </si>
  <si>
    <t>二河川ポンプ場電気需給</t>
  </si>
  <si>
    <t>丸紅(株)</t>
    <rPh sb="2" eb="5">
      <t>カブ</t>
    </rPh>
    <phoneticPr fontId="2"/>
  </si>
  <si>
    <t>新町ポンプ場電気需給</t>
  </si>
  <si>
    <t>川尻浄化センター電気需給</t>
  </si>
  <si>
    <t>仁方ポンプ場電気需給</t>
  </si>
  <si>
    <t>広ポンプ場電気需給</t>
  </si>
  <si>
    <t>安浦浄化センター電気需給</t>
  </si>
  <si>
    <t>安浦汚水中継ポンプ場電気需給</t>
  </si>
  <si>
    <t>川尻ポンプ場電気需給</t>
  </si>
  <si>
    <t>全落札額のうち10電力会社が入札に参加したときの落札価格合計/電力会社
提示額（税抜き）</t>
    <phoneticPr fontId="2"/>
  </si>
  <si>
    <r>
      <t>Ｈ</t>
    </r>
    <r>
      <rPr>
        <sz val="11"/>
        <color indexed="10"/>
        <rFont val="ＭＳ Ｐゴシック"/>
        <family val="3"/>
        <charset val="128"/>
      </rPr>
      <t>27</t>
    </r>
    <r>
      <rPr>
        <sz val="11"/>
        <rFont val="ＭＳ Ｐゴシック"/>
        <family val="3"/>
        <charset val="128"/>
      </rPr>
      <t>年度
売却実績
（税抜き・円）</t>
    </r>
    <rPh sb="3" eb="5">
      <t>ネンド</t>
    </rPh>
    <rPh sb="6" eb="8">
      <t>バイキャク</t>
    </rPh>
    <rPh sb="8" eb="10">
      <t>ジッセキ</t>
    </rPh>
    <rPh sb="12" eb="13">
      <t>ゼイ</t>
    </rPh>
    <rPh sb="13" eb="14">
      <t>ヌ</t>
    </rPh>
    <rPh sb="16" eb="17">
      <t>エン</t>
    </rPh>
    <phoneticPr fontId="2"/>
  </si>
  <si>
    <r>
      <t>H</t>
    </r>
    <r>
      <rPr>
        <sz val="11"/>
        <color indexed="10"/>
        <rFont val="ＭＳ Ｐゴシック"/>
        <family val="3"/>
        <charset val="128"/>
      </rPr>
      <t>27</t>
    </r>
    <r>
      <rPr>
        <sz val="11"/>
        <rFont val="ＭＳ Ｐゴシック"/>
        <family val="3"/>
        <charset val="128"/>
      </rPr>
      <t>年度
数量実績(kWh)</t>
    </r>
    <rPh sb="3" eb="5">
      <t>ネンド</t>
    </rPh>
    <rPh sb="6" eb="8">
      <t>スウリョウ</t>
    </rPh>
    <rPh sb="8" eb="10">
      <t>ジッセキ</t>
    </rPh>
    <phoneticPr fontId="2"/>
  </si>
  <si>
    <t>クリーンセンターくれ余剰電力売却</t>
    <phoneticPr fontId="2"/>
  </si>
  <si>
    <t>受注希望型指名競争入札</t>
    <rPh sb="0" eb="2">
      <t>ジュチュウ</t>
    </rPh>
    <rPh sb="2" eb="4">
      <t>キボウ</t>
    </rPh>
    <rPh sb="4" eb="5">
      <t>ガタ</t>
    </rPh>
    <rPh sb="5" eb="7">
      <t>シメイ</t>
    </rPh>
    <rPh sb="7" eb="9">
      <t>キョウソウ</t>
    </rPh>
    <rPh sb="9" eb="11">
      <t>ニュウサツ</t>
    </rPh>
    <phoneticPr fontId="2"/>
  </si>
  <si>
    <t>福山市西部清掃工場で使用する電気</t>
    <rPh sb="0" eb="3">
      <t>フクヤマシ</t>
    </rPh>
    <rPh sb="3" eb="5">
      <t>セイブ</t>
    </rPh>
    <rPh sb="5" eb="7">
      <t>セイソウ</t>
    </rPh>
    <rPh sb="7" eb="9">
      <t>コウジョウ</t>
    </rPh>
    <rPh sb="10" eb="12">
      <t>シヨウ</t>
    </rPh>
    <rPh sb="14" eb="16">
      <t>デンキ</t>
    </rPh>
    <phoneticPr fontId="2"/>
  </si>
  <si>
    <t>経済環境部環境部</t>
    <rPh sb="0" eb="2">
      <t>ケイザイ</t>
    </rPh>
    <rPh sb="2" eb="5">
      <t>カンキョウブ</t>
    </rPh>
    <rPh sb="5" eb="7">
      <t>カンキョウ</t>
    </rPh>
    <rPh sb="7" eb="8">
      <t>ブ</t>
    </rPh>
    <phoneticPr fontId="2"/>
  </si>
  <si>
    <t>中国電力㈱</t>
    <rPh sb="0" eb="2">
      <t>チュウゴク</t>
    </rPh>
    <rPh sb="2" eb="4">
      <t>デンリョク</t>
    </rPh>
    <phoneticPr fontId="2"/>
  </si>
  <si>
    <t>３年契約の１年目</t>
    <rPh sb="1" eb="2">
      <t>ネン</t>
    </rPh>
    <rPh sb="2" eb="4">
      <t>ケイヤク</t>
    </rPh>
    <rPh sb="6" eb="8">
      <t>ネンメ</t>
    </rPh>
    <phoneticPr fontId="2"/>
  </si>
  <si>
    <t>福山市本庁舎で使用する電気</t>
    <rPh sb="0" eb="3">
      <t>フクヤマシ</t>
    </rPh>
    <rPh sb="3" eb="4">
      <t>ホン</t>
    </rPh>
    <rPh sb="4" eb="6">
      <t>チョウシャ</t>
    </rPh>
    <rPh sb="7" eb="9">
      <t>シヨウ</t>
    </rPh>
    <rPh sb="11" eb="13">
      <t>デンキ</t>
    </rPh>
    <phoneticPr fontId="2"/>
  </si>
  <si>
    <t>企画総務局総務部</t>
    <rPh sb="0" eb="2">
      <t>キカク</t>
    </rPh>
    <rPh sb="2" eb="4">
      <t>ソウム</t>
    </rPh>
    <rPh sb="4" eb="5">
      <t>キョク</t>
    </rPh>
    <rPh sb="5" eb="7">
      <t>ソウム</t>
    </rPh>
    <rPh sb="7" eb="8">
      <t>ブ</t>
    </rPh>
    <phoneticPr fontId="2"/>
  </si>
  <si>
    <t>３年契約の３年目</t>
    <rPh sb="1" eb="2">
      <t>ネン</t>
    </rPh>
    <rPh sb="2" eb="4">
      <t>ケイヤク</t>
    </rPh>
    <rPh sb="6" eb="8">
      <t>ネンメ</t>
    </rPh>
    <phoneticPr fontId="2"/>
  </si>
  <si>
    <t>福山クリーンセンターで使用する電気</t>
    <rPh sb="0" eb="2">
      <t>フクヤマ</t>
    </rPh>
    <rPh sb="11" eb="13">
      <t>シヨウ</t>
    </rPh>
    <rPh sb="15" eb="17">
      <t>デンキ</t>
    </rPh>
    <phoneticPr fontId="2"/>
  </si>
  <si>
    <t>北部市民センターで使用する電気</t>
    <rPh sb="0" eb="2">
      <t>ホクブ</t>
    </rPh>
    <rPh sb="2" eb="4">
      <t>シミン</t>
    </rPh>
    <rPh sb="9" eb="11">
      <t>シヨウ</t>
    </rPh>
    <rPh sb="13" eb="15">
      <t>デンキ</t>
    </rPh>
    <phoneticPr fontId="2"/>
  </si>
  <si>
    <t>市民局北部支所</t>
    <rPh sb="0" eb="2">
      <t>シミン</t>
    </rPh>
    <rPh sb="2" eb="3">
      <t>キョク</t>
    </rPh>
    <rPh sb="3" eb="5">
      <t>ホクブ</t>
    </rPh>
    <rPh sb="5" eb="7">
      <t>シショ</t>
    </rPh>
    <phoneticPr fontId="2"/>
  </si>
  <si>
    <t>東部市民センターで使用する電気</t>
    <rPh sb="0" eb="2">
      <t>トウブ</t>
    </rPh>
    <rPh sb="2" eb="4">
      <t>シミン</t>
    </rPh>
    <rPh sb="9" eb="11">
      <t>シヨウ</t>
    </rPh>
    <rPh sb="13" eb="15">
      <t>デンキ</t>
    </rPh>
    <phoneticPr fontId="2"/>
  </si>
  <si>
    <t>市民局東部支所</t>
    <rPh sb="0" eb="2">
      <t>シミン</t>
    </rPh>
    <rPh sb="2" eb="3">
      <t>キョク</t>
    </rPh>
    <rPh sb="3" eb="5">
      <t>トウブ</t>
    </rPh>
    <rPh sb="5" eb="7">
      <t>シショ</t>
    </rPh>
    <phoneticPr fontId="2"/>
  </si>
  <si>
    <t>西部市民センターで使用する電気</t>
    <rPh sb="0" eb="2">
      <t>セイブ</t>
    </rPh>
    <rPh sb="2" eb="4">
      <t>シミン</t>
    </rPh>
    <rPh sb="9" eb="11">
      <t>シヨウ</t>
    </rPh>
    <rPh sb="13" eb="15">
      <t>デンキ</t>
    </rPh>
    <phoneticPr fontId="2"/>
  </si>
  <si>
    <t>市民局松永支所</t>
    <rPh sb="0" eb="2">
      <t>シミン</t>
    </rPh>
    <rPh sb="2" eb="3">
      <t>キョク</t>
    </rPh>
    <rPh sb="3" eb="5">
      <t>マツナガ</t>
    </rPh>
    <rPh sb="5" eb="7">
      <t>シショ</t>
    </rPh>
    <phoneticPr fontId="2"/>
  </si>
  <si>
    <t>生涯学習プラザで使用する電気</t>
    <rPh sb="0" eb="2">
      <t>ショウガイ</t>
    </rPh>
    <rPh sb="2" eb="4">
      <t>ガクシュウ</t>
    </rPh>
    <rPh sb="8" eb="10">
      <t>シヨウ</t>
    </rPh>
    <rPh sb="12" eb="14">
      <t>デンキ</t>
    </rPh>
    <phoneticPr fontId="2"/>
  </si>
  <si>
    <t>市民局まちづくり推進部</t>
    <rPh sb="0" eb="2">
      <t>シミン</t>
    </rPh>
    <rPh sb="2" eb="3">
      <t>キョク</t>
    </rPh>
    <rPh sb="8" eb="10">
      <t>スイシン</t>
    </rPh>
    <rPh sb="10" eb="11">
      <t>ブ</t>
    </rPh>
    <phoneticPr fontId="2"/>
  </si>
  <si>
    <t>上下水道局庁舎で使用する電気</t>
    <rPh sb="0" eb="2">
      <t>ジョウゲ</t>
    </rPh>
    <rPh sb="2" eb="5">
      <t>スイドウキョク</t>
    </rPh>
    <rPh sb="5" eb="7">
      <t>チョウシャ</t>
    </rPh>
    <rPh sb="8" eb="10">
      <t>シヨウ</t>
    </rPh>
    <rPh sb="12" eb="14">
      <t>デンキ</t>
    </rPh>
    <phoneticPr fontId="2"/>
  </si>
  <si>
    <t>上下水道局経営管理部</t>
    <rPh sb="0" eb="2">
      <t>ジョウゲ</t>
    </rPh>
    <rPh sb="2" eb="5">
      <t>スイドウキョク</t>
    </rPh>
    <rPh sb="5" eb="7">
      <t>ケイエイ</t>
    </rPh>
    <rPh sb="7" eb="9">
      <t>カンリ</t>
    </rPh>
    <rPh sb="9" eb="10">
      <t>ブ</t>
    </rPh>
    <phoneticPr fontId="2"/>
  </si>
  <si>
    <t>ふくやま芸術文化ﾎｰﾙで使用する電気</t>
    <rPh sb="4" eb="6">
      <t>ゲイジュツ</t>
    </rPh>
    <rPh sb="6" eb="8">
      <t>ブンカ</t>
    </rPh>
    <rPh sb="12" eb="14">
      <t>シヨウ</t>
    </rPh>
    <rPh sb="16" eb="18">
      <t>デンキ</t>
    </rPh>
    <phoneticPr fontId="2"/>
  </si>
  <si>
    <t>ふくやま芸術文化振興財団</t>
    <rPh sb="4" eb="6">
      <t>ゲイジュツ</t>
    </rPh>
    <rPh sb="6" eb="8">
      <t>ブンカ</t>
    </rPh>
    <rPh sb="8" eb="10">
      <t>シンコウ</t>
    </rPh>
    <rPh sb="10" eb="12">
      <t>ザイダン</t>
    </rPh>
    <phoneticPr fontId="2"/>
  </si>
  <si>
    <t>２年契約の２年目</t>
    <rPh sb="1" eb="2">
      <t>ネン</t>
    </rPh>
    <rPh sb="2" eb="4">
      <t>ケイヤク</t>
    </rPh>
    <rPh sb="6" eb="8">
      <t>ネンメ</t>
    </rPh>
    <phoneticPr fontId="2"/>
  </si>
  <si>
    <t>ふくやま美術館で使用する電気</t>
    <rPh sb="4" eb="7">
      <t>ビジュツカン</t>
    </rPh>
    <rPh sb="8" eb="10">
      <t>シヨウ</t>
    </rPh>
    <rPh sb="12" eb="14">
      <t>デンキ</t>
    </rPh>
    <phoneticPr fontId="2"/>
  </si>
  <si>
    <t>ふくやま文学館で使用する電気</t>
    <rPh sb="4" eb="7">
      <t>ブンガクカン</t>
    </rPh>
    <rPh sb="8" eb="10">
      <t>シヨウ</t>
    </rPh>
    <rPh sb="12" eb="14">
      <t>デンキ</t>
    </rPh>
    <phoneticPr fontId="2"/>
  </si>
  <si>
    <t>福山城で使用する電気</t>
    <rPh sb="0" eb="3">
      <t>フクヤマジョウ</t>
    </rPh>
    <rPh sb="4" eb="6">
      <t>シヨウ</t>
    </rPh>
    <rPh sb="8" eb="10">
      <t>デンキ</t>
    </rPh>
    <phoneticPr fontId="2"/>
  </si>
  <si>
    <t>神辺文化会館で使用する電気</t>
    <rPh sb="0" eb="2">
      <t>カンナベ</t>
    </rPh>
    <rPh sb="2" eb="4">
      <t>ブンカ</t>
    </rPh>
    <rPh sb="4" eb="6">
      <t>カイカン</t>
    </rPh>
    <rPh sb="7" eb="9">
      <t>シヨウ</t>
    </rPh>
    <rPh sb="11" eb="13">
      <t>デンキ</t>
    </rPh>
    <phoneticPr fontId="2"/>
  </si>
  <si>
    <t>福山市かんなべ文化振興会</t>
    <rPh sb="0" eb="3">
      <t>フクヤマシ</t>
    </rPh>
    <rPh sb="7" eb="9">
      <t>ブンカ</t>
    </rPh>
    <rPh sb="9" eb="12">
      <t>シンコウカイ</t>
    </rPh>
    <phoneticPr fontId="2"/>
  </si>
  <si>
    <t>菅茶山記念館で使用する電気</t>
    <rPh sb="0" eb="1">
      <t>カン</t>
    </rPh>
    <rPh sb="1" eb="2">
      <t>チャ</t>
    </rPh>
    <rPh sb="2" eb="3">
      <t>ヤマ</t>
    </rPh>
    <rPh sb="3" eb="5">
      <t>キネン</t>
    </rPh>
    <rPh sb="5" eb="6">
      <t>カン</t>
    </rPh>
    <rPh sb="7" eb="9">
      <t>シヨウ</t>
    </rPh>
    <rPh sb="11" eb="13">
      <t>デンキ</t>
    </rPh>
    <phoneticPr fontId="2"/>
  </si>
  <si>
    <t>自然研修センターで使用する電気</t>
    <rPh sb="0" eb="2">
      <t>シゼン</t>
    </rPh>
    <rPh sb="2" eb="4">
      <t>ケンシュウ</t>
    </rPh>
    <rPh sb="9" eb="11">
      <t>シヨウ</t>
    </rPh>
    <rPh sb="13" eb="15">
      <t>デンキ</t>
    </rPh>
    <phoneticPr fontId="2"/>
  </si>
  <si>
    <t>福山市青少年育成事業団</t>
    <rPh sb="0" eb="3">
      <t>フクヤマシ</t>
    </rPh>
    <rPh sb="3" eb="6">
      <t>セイショウネン</t>
    </rPh>
    <rPh sb="6" eb="8">
      <t>イクセイ</t>
    </rPh>
    <rPh sb="8" eb="11">
      <t>ジギョウダン</t>
    </rPh>
    <phoneticPr fontId="2"/>
  </si>
  <si>
    <t>緑町公園屋内競技場で使用する電気</t>
    <rPh sb="0" eb="2">
      <t>ミドリマチ</t>
    </rPh>
    <rPh sb="2" eb="4">
      <t>コウエン</t>
    </rPh>
    <rPh sb="4" eb="6">
      <t>オクナイ</t>
    </rPh>
    <rPh sb="6" eb="9">
      <t>キョウギジョウ</t>
    </rPh>
    <rPh sb="10" eb="12">
      <t>シヨウ</t>
    </rPh>
    <rPh sb="14" eb="16">
      <t>デンキ</t>
    </rPh>
    <phoneticPr fontId="2"/>
  </si>
  <si>
    <t>福山市体育振興事業団</t>
    <rPh sb="0" eb="3">
      <t>フクヤマシ</t>
    </rPh>
    <rPh sb="3" eb="5">
      <t>タイイク</t>
    </rPh>
    <rPh sb="5" eb="7">
      <t>シンコウ</t>
    </rPh>
    <rPh sb="7" eb="10">
      <t>ジギョウダン</t>
    </rPh>
    <phoneticPr fontId="2"/>
  </si>
  <si>
    <t>竹ヶ端運動公園で使用する電気</t>
    <rPh sb="0" eb="1">
      <t>タケ</t>
    </rPh>
    <rPh sb="2" eb="3">
      <t>ハシ</t>
    </rPh>
    <rPh sb="3" eb="5">
      <t>ウンドウ</t>
    </rPh>
    <rPh sb="5" eb="7">
      <t>コウエン</t>
    </rPh>
    <rPh sb="8" eb="10">
      <t>シヨウ</t>
    </rPh>
    <rPh sb="12" eb="14">
      <t>デンキ</t>
    </rPh>
    <phoneticPr fontId="2"/>
  </si>
  <si>
    <t>福山市体育館で使用する電気</t>
    <rPh sb="0" eb="3">
      <t>フクヤマシ</t>
    </rPh>
    <rPh sb="3" eb="6">
      <t>タイイクカン</t>
    </rPh>
    <rPh sb="7" eb="9">
      <t>シヨウ</t>
    </rPh>
    <rPh sb="11" eb="13">
      <t>デンキ</t>
    </rPh>
    <phoneticPr fontId="2"/>
  </si>
  <si>
    <t>新市スポーツセンターで使用する電気</t>
    <rPh sb="0" eb="2">
      <t>シンイチ</t>
    </rPh>
    <rPh sb="11" eb="13">
      <t>シヨウ</t>
    </rPh>
    <rPh sb="15" eb="17">
      <t>デンキ</t>
    </rPh>
    <phoneticPr fontId="2"/>
  </si>
  <si>
    <t>障害者体育センターで使用する電気</t>
    <rPh sb="0" eb="3">
      <t>ショウガイシャ</t>
    </rPh>
    <rPh sb="3" eb="5">
      <t>タイイク</t>
    </rPh>
    <rPh sb="10" eb="12">
      <t>シヨウ</t>
    </rPh>
    <rPh sb="14" eb="16">
      <t>デンキ</t>
    </rPh>
    <phoneticPr fontId="2"/>
  </si>
  <si>
    <t>松永健康スポーツセンターで使用する電気</t>
    <rPh sb="0" eb="2">
      <t>マツナガ</t>
    </rPh>
    <rPh sb="2" eb="4">
      <t>ケンコウ</t>
    </rPh>
    <rPh sb="13" eb="15">
      <t>シヨウ</t>
    </rPh>
    <rPh sb="17" eb="19">
      <t>デンキ</t>
    </rPh>
    <phoneticPr fontId="2"/>
  </si>
  <si>
    <t>沼隈体育館で使用する電気</t>
    <rPh sb="0" eb="2">
      <t>ヌマクマ</t>
    </rPh>
    <rPh sb="2" eb="5">
      <t>タイイクカン</t>
    </rPh>
    <rPh sb="6" eb="8">
      <t>シヨウ</t>
    </rPh>
    <rPh sb="10" eb="12">
      <t>デンキ</t>
    </rPh>
    <phoneticPr fontId="2"/>
  </si>
  <si>
    <t>沼隈運動場で使用する電気</t>
    <rPh sb="0" eb="2">
      <t>ヌマクマ</t>
    </rPh>
    <rPh sb="2" eb="5">
      <t>ウンドウジョウ</t>
    </rPh>
    <rPh sb="6" eb="8">
      <t>シヨウ</t>
    </rPh>
    <rPh sb="10" eb="12">
      <t>デンキ</t>
    </rPh>
    <phoneticPr fontId="2"/>
  </si>
  <si>
    <t>松永運動場で使用する電気</t>
    <rPh sb="0" eb="2">
      <t>マツナガ</t>
    </rPh>
    <rPh sb="2" eb="5">
      <t>ウンドウジョウ</t>
    </rPh>
    <rPh sb="6" eb="8">
      <t>シヨウ</t>
    </rPh>
    <rPh sb="10" eb="12">
      <t>デンキ</t>
    </rPh>
    <phoneticPr fontId="2"/>
  </si>
  <si>
    <t>曙公園野球場で使用する電気</t>
    <rPh sb="0" eb="1">
      <t>アケボノ</t>
    </rPh>
    <rPh sb="1" eb="3">
      <t>コウエン</t>
    </rPh>
    <rPh sb="3" eb="6">
      <t>ヤキュウジョウ</t>
    </rPh>
    <rPh sb="7" eb="9">
      <t>シヨウ</t>
    </rPh>
    <rPh sb="11" eb="13">
      <t>デンキ</t>
    </rPh>
    <phoneticPr fontId="2"/>
  </si>
  <si>
    <t>箕沖球場で使用する電気</t>
    <rPh sb="0" eb="1">
      <t>ミ</t>
    </rPh>
    <rPh sb="1" eb="2">
      <t>オキ</t>
    </rPh>
    <rPh sb="2" eb="4">
      <t>キュウジョウ</t>
    </rPh>
    <rPh sb="5" eb="7">
      <t>シヨウ</t>
    </rPh>
    <rPh sb="9" eb="11">
      <t>デンキ</t>
    </rPh>
    <phoneticPr fontId="2"/>
  </si>
  <si>
    <t>福山テニスセンターで使用する電気</t>
    <rPh sb="0" eb="2">
      <t>フクヤマ</t>
    </rPh>
    <rPh sb="10" eb="12">
      <t>シヨウ</t>
    </rPh>
    <rPh sb="14" eb="16">
      <t>デンキ</t>
    </rPh>
    <phoneticPr fontId="2"/>
  </si>
  <si>
    <t>大佐山運動公園野球場で使用する電気</t>
    <rPh sb="0" eb="2">
      <t>オオサ</t>
    </rPh>
    <rPh sb="2" eb="3">
      <t>ヤマ</t>
    </rPh>
    <rPh sb="3" eb="5">
      <t>ウンドウ</t>
    </rPh>
    <rPh sb="5" eb="7">
      <t>コウエン</t>
    </rPh>
    <rPh sb="7" eb="10">
      <t>ヤキュウジョウ</t>
    </rPh>
    <rPh sb="11" eb="13">
      <t>シヨウ</t>
    </rPh>
    <rPh sb="15" eb="17">
      <t>デンキ</t>
    </rPh>
    <phoneticPr fontId="2"/>
  </si>
  <si>
    <t>福山市立小・中学校（１０８校）で使用する電気</t>
    <rPh sb="0" eb="3">
      <t>フクヤマシ</t>
    </rPh>
    <rPh sb="3" eb="4">
      <t>リツ</t>
    </rPh>
    <rPh sb="4" eb="5">
      <t>ショウ</t>
    </rPh>
    <rPh sb="6" eb="9">
      <t>チュウガッコウ</t>
    </rPh>
    <rPh sb="13" eb="14">
      <t>コウ</t>
    </rPh>
    <rPh sb="16" eb="18">
      <t>シヨウ</t>
    </rPh>
    <rPh sb="20" eb="22">
      <t>デンキ</t>
    </rPh>
    <phoneticPr fontId="2"/>
  </si>
  <si>
    <t>福山市教育委員会</t>
    <rPh sb="0" eb="3">
      <t>フクヤマシ</t>
    </rPh>
    <rPh sb="3" eb="5">
      <t>キョウイク</t>
    </rPh>
    <rPh sb="5" eb="8">
      <t>イインカイ</t>
    </rPh>
    <phoneticPr fontId="2"/>
  </si>
  <si>
    <t>２年契約の１年目</t>
    <rPh sb="1" eb="2">
      <t>ネン</t>
    </rPh>
    <rPh sb="2" eb="4">
      <t>ケイヤク</t>
    </rPh>
    <rPh sb="6" eb="8">
      <t>ネンメ</t>
    </rPh>
    <phoneticPr fontId="2"/>
  </si>
  <si>
    <t>下関市</t>
    <rPh sb="0" eb="3">
      <t>シモノセキシ</t>
    </rPh>
    <phoneticPr fontId="2"/>
  </si>
  <si>
    <t>電力受給契約（奥山工場発電所）</t>
    <rPh sb="0" eb="2">
      <t>デンリョク</t>
    </rPh>
    <rPh sb="2" eb="4">
      <t>ジュキュウ</t>
    </rPh>
    <rPh sb="4" eb="6">
      <t>ケイヤク</t>
    </rPh>
    <rPh sb="7" eb="9">
      <t>オクヤマ</t>
    </rPh>
    <rPh sb="9" eb="11">
      <t>コウジョウ</t>
    </rPh>
    <rPh sb="11" eb="13">
      <t>ハツデン</t>
    </rPh>
    <rPh sb="13" eb="14">
      <t>ショ</t>
    </rPh>
    <phoneticPr fontId="2"/>
  </si>
  <si>
    <t>中国電力</t>
    <rPh sb="0" eb="2">
      <t>チュウゴク</t>
    </rPh>
    <rPh sb="2" eb="4">
      <t>デンリョク</t>
    </rPh>
    <phoneticPr fontId="2"/>
  </si>
  <si>
    <t>東部下水処理場
バイオマス発電事業</t>
    <rPh sb="0" eb="2">
      <t>トウブ</t>
    </rPh>
    <rPh sb="2" eb="4">
      <t>ゲスイ</t>
    </rPh>
    <rPh sb="4" eb="7">
      <t>ショリジョウ</t>
    </rPh>
    <rPh sb="13" eb="15">
      <t>ハツデン</t>
    </rPh>
    <rPh sb="15" eb="17">
      <t>ジギョウ</t>
    </rPh>
    <phoneticPr fontId="2"/>
  </si>
  <si>
    <t>上下水道局（下水道施設課東部下水処理場）</t>
    <rPh sb="0" eb="2">
      <t>ジョウゲ</t>
    </rPh>
    <rPh sb="2" eb="5">
      <t>スイドウキョク</t>
    </rPh>
    <rPh sb="6" eb="9">
      <t>ゲスイドウ</t>
    </rPh>
    <rPh sb="9" eb="11">
      <t>シセツ</t>
    </rPh>
    <rPh sb="11" eb="12">
      <t>カ</t>
    </rPh>
    <rPh sb="12" eb="14">
      <t>トウブ</t>
    </rPh>
    <rPh sb="14" eb="16">
      <t>ゲスイ</t>
    </rPh>
    <rPh sb="16" eb="19">
      <t>ショリジョウ</t>
    </rPh>
    <phoneticPr fontId="2"/>
  </si>
  <si>
    <t>四国電力株式会社</t>
    <rPh sb="0" eb="2">
      <t>シコク</t>
    </rPh>
    <rPh sb="2" eb="4">
      <t>デンリョク</t>
    </rPh>
    <rPh sb="4" eb="8">
      <t>カブシキガイシャ</t>
    </rPh>
    <phoneticPr fontId="2"/>
  </si>
  <si>
    <t>高松市西部クリーンセンター
余剰電力売却</t>
    <rPh sb="0" eb="3">
      <t>タ</t>
    </rPh>
    <rPh sb="3" eb="5">
      <t>セイブ</t>
    </rPh>
    <rPh sb="14" eb="16">
      <t>ヨジョウ</t>
    </rPh>
    <rPh sb="16" eb="18">
      <t>デンリョク</t>
    </rPh>
    <rPh sb="18" eb="20">
      <t>バイキャク</t>
    </rPh>
    <phoneticPr fontId="2"/>
  </si>
  <si>
    <t>環境局
（西部クリーンセンター）</t>
    <rPh sb="0" eb="2">
      <t>カンキョウ</t>
    </rPh>
    <rPh sb="2" eb="3">
      <t>キョク</t>
    </rPh>
    <rPh sb="5" eb="7">
      <t>セイブ</t>
    </rPh>
    <phoneticPr fontId="2"/>
  </si>
  <si>
    <t>公募型指名競争入札</t>
    <rPh sb="0" eb="3">
      <t>コウボガタ</t>
    </rPh>
    <rPh sb="3" eb="5">
      <t>シメイ</t>
    </rPh>
    <rPh sb="5" eb="7">
      <t>キョウソウ</t>
    </rPh>
    <rPh sb="7" eb="9">
      <t>ニュウサツ</t>
    </rPh>
    <phoneticPr fontId="2"/>
  </si>
  <si>
    <t>オリックス
株式会社</t>
    <rPh sb="6" eb="10">
      <t>カブシキガイシャ</t>
    </rPh>
    <phoneticPr fontId="2"/>
  </si>
  <si>
    <t>高松市南部クリーンセンター
余剰電力売却</t>
    <rPh sb="0" eb="3">
      <t>タカマツシ</t>
    </rPh>
    <phoneticPr fontId="2"/>
  </si>
  <si>
    <t>環境局（南部クリーンセンター）</t>
    <rPh sb="0" eb="3">
      <t>カンキョウキョク</t>
    </rPh>
    <rPh sb="4" eb="6">
      <t>ナンブ</t>
    </rPh>
    <phoneticPr fontId="2"/>
  </si>
  <si>
    <t>環境保全推進課分室
余剰電力売却</t>
  </si>
  <si>
    <t>環境局（環境保全推進課）</t>
    <rPh sb="0" eb="3">
      <t>カンキョウキョク</t>
    </rPh>
    <rPh sb="4" eb="6">
      <t>カンキョウ</t>
    </rPh>
    <rPh sb="6" eb="8">
      <t>ホゼン</t>
    </rPh>
    <rPh sb="8" eb="10">
      <t>スイシン</t>
    </rPh>
    <rPh sb="10" eb="11">
      <t>カ</t>
    </rPh>
    <phoneticPr fontId="2"/>
  </si>
  <si>
    <t>拓南中学校外２７校で使用する電気</t>
    <rPh sb="0" eb="2">
      <t>タクナン</t>
    </rPh>
    <rPh sb="2" eb="3">
      <t>チュウ</t>
    </rPh>
    <rPh sb="5" eb="6">
      <t>ホカ</t>
    </rPh>
    <rPh sb="8" eb="9">
      <t>コウ</t>
    </rPh>
    <rPh sb="10" eb="12">
      <t>シヨウ</t>
    </rPh>
    <rPh sb="14" eb="16">
      <t>デンキ</t>
    </rPh>
    <phoneticPr fontId="2"/>
  </si>
  <si>
    <t>日本ロジテック</t>
    <rPh sb="0" eb="2">
      <t>ニホン</t>
    </rPh>
    <phoneticPr fontId="2"/>
  </si>
  <si>
    <t>中央浄化センター消化ガス発電電力売却</t>
    <rPh sb="0" eb="2">
      <t>チュウオウ</t>
    </rPh>
    <rPh sb="2" eb="4">
      <t>ジョウカ</t>
    </rPh>
    <rPh sb="8" eb="10">
      <t>ショウカ</t>
    </rPh>
    <rPh sb="12" eb="14">
      <t>ハツデン</t>
    </rPh>
    <rPh sb="14" eb="16">
      <t>デンリョク</t>
    </rPh>
    <rPh sb="16" eb="18">
      <t>バイキャク</t>
    </rPh>
    <phoneticPr fontId="2"/>
  </si>
  <si>
    <t>下水道部</t>
    <rPh sb="0" eb="2">
      <t>ゲスイ</t>
    </rPh>
    <rPh sb="2" eb="3">
      <t>ドウ</t>
    </rPh>
    <rPh sb="3" eb="4">
      <t>ブ</t>
    </rPh>
    <phoneticPr fontId="2"/>
  </si>
  <si>
    <t>松山市南クリーンセンター</t>
    <rPh sb="0" eb="3">
      <t>マツヤマシ</t>
    </rPh>
    <rPh sb="3" eb="4">
      <t>ミナミ</t>
    </rPh>
    <phoneticPr fontId="2"/>
  </si>
  <si>
    <t>四国電力</t>
    <rPh sb="0" eb="2">
      <t>シコク</t>
    </rPh>
    <rPh sb="2" eb="4">
      <t>デンリョク</t>
    </rPh>
    <phoneticPr fontId="2"/>
  </si>
  <si>
    <t>高知市清掃工場電力需給</t>
    <rPh sb="0" eb="3">
      <t>コウチシ</t>
    </rPh>
    <rPh sb="3" eb="5">
      <t>セイソウ</t>
    </rPh>
    <rPh sb="5" eb="7">
      <t>コウジョウ</t>
    </rPh>
    <rPh sb="7" eb="9">
      <t>デンリョク</t>
    </rPh>
    <rPh sb="9" eb="11">
      <t>ジュキュウ</t>
    </rPh>
    <phoneticPr fontId="2"/>
  </si>
  <si>
    <t>高知商業高等学校電力供給</t>
    <rPh sb="0" eb="2">
      <t>コウチ</t>
    </rPh>
    <rPh sb="2" eb="4">
      <t>ショウギョウ</t>
    </rPh>
    <rPh sb="4" eb="6">
      <t>コウトウ</t>
    </rPh>
    <rPh sb="6" eb="8">
      <t>ガッコウ</t>
    </rPh>
    <rPh sb="8" eb="10">
      <t>デンリョク</t>
    </rPh>
    <rPh sb="10" eb="12">
      <t>キョウキュウ</t>
    </rPh>
    <phoneticPr fontId="2"/>
  </si>
  <si>
    <t>伊藤忠エネクス株式会社</t>
    <phoneticPr fontId="2"/>
  </si>
  <si>
    <t>高知市清掃工場余剰電力売却</t>
    <rPh sb="0" eb="3">
      <t>コウチシ</t>
    </rPh>
    <rPh sb="3" eb="5">
      <t>セイソウ</t>
    </rPh>
    <rPh sb="5" eb="7">
      <t>コウジョウ</t>
    </rPh>
    <rPh sb="7" eb="9">
      <t>ヨジョウ</t>
    </rPh>
    <rPh sb="9" eb="11">
      <t>デンリョク</t>
    </rPh>
    <rPh sb="11" eb="13">
      <t>バイキャク</t>
    </rPh>
    <phoneticPr fontId="2"/>
  </si>
  <si>
    <t>日本ﾛｼﾞﾃｯｸ協同組合</t>
    <rPh sb="0" eb="2">
      <t>ニホン</t>
    </rPh>
    <rPh sb="8" eb="10">
      <t>キョウドウ</t>
    </rPh>
    <rPh sb="10" eb="12">
      <t>クミアイ</t>
    </rPh>
    <phoneticPr fontId="2"/>
  </si>
  <si>
    <r>
      <t>H27.4～H27.12</t>
    </r>
    <r>
      <rPr>
        <sz val="9"/>
        <rFont val="ＭＳ Ｐゴシック"/>
        <family val="3"/>
        <charset val="128"/>
      </rPr>
      <t>（債務不履行による契約解除）</t>
    </r>
    <phoneticPr fontId="2"/>
  </si>
  <si>
    <t>クリーンセンター余剰電力売却</t>
    <rPh sb="8" eb="10">
      <t>ヨジョウ</t>
    </rPh>
    <rPh sb="10" eb="12">
      <t>デンリョク</t>
    </rPh>
    <rPh sb="12" eb="14">
      <t>バイキャク</t>
    </rPh>
    <phoneticPr fontId="2"/>
  </si>
  <si>
    <t>見積合わせ</t>
    <rPh sb="0" eb="2">
      <t>ミツモ</t>
    </rPh>
    <rPh sb="2" eb="3">
      <t>アワ</t>
    </rPh>
    <phoneticPr fontId="2"/>
  </si>
  <si>
    <t>H28.1～H28.3</t>
    <phoneticPr fontId="2"/>
  </si>
  <si>
    <t>平成２７年度久留米市庁舎電力需給</t>
    <phoneticPr fontId="2"/>
  </si>
  <si>
    <t>都市建設部設備課</t>
    <rPh sb="0" eb="2">
      <t>トシ</t>
    </rPh>
    <rPh sb="2" eb="4">
      <t>ケンセツ</t>
    </rPh>
    <rPh sb="4" eb="5">
      <t>ブ</t>
    </rPh>
    <rPh sb="5" eb="7">
      <t>セツビ</t>
    </rPh>
    <rPh sb="7" eb="8">
      <t>カ</t>
    </rPh>
    <phoneticPr fontId="2"/>
  </si>
  <si>
    <t xml:space="preserve">平成２７年度久留米市立西国分小学校外４０校、教育センター及び給食共同調理場２施設
電力需給
</t>
    <phoneticPr fontId="2"/>
  </si>
  <si>
    <t>株式会社グローバルエンジニアリング</t>
    <phoneticPr fontId="2"/>
  </si>
  <si>
    <t>平成２７年度埋蔵文化財センター外３６施設電力需給</t>
    <phoneticPr fontId="2"/>
  </si>
  <si>
    <t>丸紅株式会社</t>
    <phoneticPr fontId="2"/>
  </si>
  <si>
    <t>平成２７年度久留米市企業局庁舎外１１施設電力需給</t>
    <phoneticPr fontId="2"/>
  </si>
  <si>
    <t>上下水道部総務</t>
    <rPh sb="0" eb="2">
      <t>ジョウゲ</t>
    </rPh>
    <rPh sb="2" eb="4">
      <t>スイドウ</t>
    </rPh>
    <rPh sb="4" eb="5">
      <t>ブ</t>
    </rPh>
    <rPh sb="5" eb="7">
      <t>ソウム</t>
    </rPh>
    <phoneticPr fontId="2"/>
  </si>
  <si>
    <t>平成２７年度西部配水場外４施設電力部分需給</t>
    <phoneticPr fontId="2"/>
  </si>
  <si>
    <t>南部浄化センター消化ガス発電の固定買取制度に伴う売電</t>
    <phoneticPr fontId="2"/>
  </si>
  <si>
    <t>上下水道部　下水道施設課</t>
    <rPh sb="0" eb="2">
      <t>ジョウゲ</t>
    </rPh>
    <rPh sb="2" eb="4">
      <t>スイドウ</t>
    </rPh>
    <rPh sb="4" eb="5">
      <t>ブ</t>
    </rPh>
    <rPh sb="6" eb="9">
      <t>ゲスイドウ</t>
    </rPh>
    <rPh sb="9" eb="11">
      <t>シセツ</t>
    </rPh>
    <rPh sb="11" eb="12">
      <t>カ</t>
    </rPh>
    <phoneticPr fontId="2"/>
  </si>
  <si>
    <t>黒崎地区公民館太陽光発電売払</t>
    <rPh sb="0" eb="2">
      <t>クロサキ</t>
    </rPh>
    <rPh sb="2" eb="4">
      <t>チク</t>
    </rPh>
    <rPh sb="4" eb="7">
      <t>コウミンカン</t>
    </rPh>
    <rPh sb="7" eb="10">
      <t>タイヨウコウ</t>
    </rPh>
    <rPh sb="10" eb="12">
      <t>ハツデン</t>
    </rPh>
    <rPh sb="12" eb="14">
      <t>ウリハラ</t>
    </rPh>
    <phoneticPr fontId="2"/>
  </si>
  <si>
    <t>教委総務部</t>
    <rPh sb="0" eb="2">
      <t>キョウイ</t>
    </rPh>
    <rPh sb="2" eb="4">
      <t>ソウム</t>
    </rPh>
    <rPh sb="4" eb="5">
      <t>ブ</t>
    </rPh>
    <phoneticPr fontId="2"/>
  </si>
  <si>
    <t>九州電力</t>
  </si>
  <si>
    <t>ながさきソーラーネット〔メガ〕三京発電所</t>
  </si>
  <si>
    <t>戸町小学校</t>
    <rPh sb="0" eb="2">
      <t>トマチ</t>
    </rPh>
    <rPh sb="2" eb="5">
      <t>ショウガッコウ</t>
    </rPh>
    <phoneticPr fontId="2"/>
  </si>
  <si>
    <t>九州電力㈱</t>
    <rPh sb="0" eb="2">
      <t>キュウシュウ</t>
    </rPh>
    <rPh sb="2" eb="4">
      <t>デンリョク</t>
    </rPh>
    <phoneticPr fontId="2"/>
  </si>
  <si>
    <t>上長崎小学校</t>
    <rPh sb="0" eb="1">
      <t>カミ</t>
    </rPh>
    <rPh sb="1" eb="3">
      <t>ナガサキ</t>
    </rPh>
    <rPh sb="3" eb="6">
      <t>ショウガッコウ</t>
    </rPh>
    <phoneticPr fontId="2"/>
  </si>
  <si>
    <t>野母崎小中学校</t>
    <rPh sb="0" eb="3">
      <t>ノモザキ</t>
    </rPh>
    <rPh sb="3" eb="7">
      <t>ショウチュウガッコウ</t>
    </rPh>
    <phoneticPr fontId="2"/>
  </si>
  <si>
    <t>東長崎中学校</t>
    <rPh sb="0" eb="3">
      <t>ヒガシナガサキ</t>
    </rPh>
    <rPh sb="3" eb="6">
      <t>チュウ</t>
    </rPh>
    <phoneticPr fontId="2"/>
  </si>
  <si>
    <t>サンプラザ三和の余剰電力売却</t>
    <rPh sb="5" eb="7">
      <t>サンワ</t>
    </rPh>
    <rPh sb="8" eb="10">
      <t>ヨジョウ</t>
    </rPh>
    <rPh sb="10" eb="12">
      <t>デンリョク</t>
    </rPh>
    <rPh sb="12" eb="14">
      <t>バイキャク</t>
    </rPh>
    <phoneticPr fontId="2"/>
  </si>
  <si>
    <t>建築部</t>
    <rPh sb="0" eb="2">
      <t>ケンチク</t>
    </rPh>
    <rPh sb="2" eb="3">
      <t>ブ</t>
    </rPh>
    <phoneticPr fontId="2"/>
  </si>
  <si>
    <t>九州電力</t>
    <rPh sb="0" eb="2">
      <t>キュウシュウ</t>
    </rPh>
    <rPh sb="2" eb="4">
      <t>デンリョク</t>
    </rPh>
    <phoneticPr fontId="2"/>
  </si>
  <si>
    <t>滑石団地の余剰電力売却</t>
    <rPh sb="0" eb="1">
      <t>ナメ</t>
    </rPh>
    <rPh sb="1" eb="2">
      <t>イシ</t>
    </rPh>
    <rPh sb="2" eb="4">
      <t>ダンチ</t>
    </rPh>
    <rPh sb="5" eb="7">
      <t>ヨジョウ</t>
    </rPh>
    <rPh sb="7" eb="9">
      <t>デンリョク</t>
    </rPh>
    <rPh sb="9" eb="11">
      <t>バイキャク</t>
    </rPh>
    <phoneticPr fontId="2"/>
  </si>
  <si>
    <t>本村団地の余剰電力売却</t>
    <rPh sb="0" eb="2">
      <t>ホンムラ</t>
    </rPh>
    <rPh sb="2" eb="4">
      <t>ダンチ</t>
    </rPh>
    <rPh sb="5" eb="7">
      <t>ヨジョウ</t>
    </rPh>
    <rPh sb="7" eb="9">
      <t>デンリョク</t>
    </rPh>
    <rPh sb="9" eb="11">
      <t>バイキャク</t>
    </rPh>
    <phoneticPr fontId="2"/>
  </si>
  <si>
    <t>大園団地の余剰電力売却</t>
    <rPh sb="0" eb="2">
      <t>オオゾノ</t>
    </rPh>
    <rPh sb="2" eb="4">
      <t>ダンチ</t>
    </rPh>
    <rPh sb="5" eb="7">
      <t>ヨジョウ</t>
    </rPh>
    <rPh sb="7" eb="9">
      <t>デンリョク</t>
    </rPh>
    <rPh sb="9" eb="11">
      <t>バイキャク</t>
    </rPh>
    <phoneticPr fontId="2"/>
  </si>
  <si>
    <t>長崎市西工場の余剰電力の売却</t>
  </si>
  <si>
    <t>九州電力㈱</t>
  </si>
  <si>
    <t>長崎市東工場の余剰電力の売却</t>
    <rPh sb="3" eb="4">
      <t>ヒガシ</t>
    </rPh>
    <phoneticPr fontId="2"/>
  </si>
  <si>
    <t>佐世保市東部クリーンセンターで使用する電力の供給</t>
    <rPh sb="0" eb="4">
      <t>サセボシ</t>
    </rPh>
    <rPh sb="4" eb="6">
      <t>トウブ</t>
    </rPh>
    <rPh sb="15" eb="17">
      <t>シヨウ</t>
    </rPh>
    <rPh sb="19" eb="21">
      <t>デンリョク</t>
    </rPh>
    <rPh sb="22" eb="24">
      <t>キョウキュウ</t>
    </rPh>
    <phoneticPr fontId="2"/>
  </si>
  <si>
    <t>環境部施設課</t>
    <rPh sb="0" eb="3">
      <t>カンキョウブ</t>
    </rPh>
    <rPh sb="3" eb="5">
      <t>シセツ</t>
    </rPh>
    <rPh sb="5" eb="6">
      <t>カ</t>
    </rPh>
    <phoneticPr fontId="2"/>
  </si>
  <si>
    <t>丸紅新電力㈱</t>
    <rPh sb="0" eb="2">
      <t>マルベニ</t>
    </rPh>
    <rPh sb="2" eb="3">
      <t>シン</t>
    </rPh>
    <rPh sb="3" eb="5">
      <t>デンリョク</t>
    </rPh>
    <phoneticPr fontId="2"/>
  </si>
  <si>
    <t>４社</t>
    <rPh sb="1" eb="2">
      <t>シャ</t>
    </rPh>
    <phoneticPr fontId="2"/>
  </si>
  <si>
    <t>常用
500ｋW
自家発
800kW</t>
    <rPh sb="0" eb="2">
      <t>ジョウヨウ</t>
    </rPh>
    <rPh sb="9" eb="12">
      <t>ジカハツ</t>
    </rPh>
    <phoneticPr fontId="2"/>
  </si>
  <si>
    <t>佐世保市東部クリーンセンター余剰電力売却</t>
    <rPh sb="0" eb="4">
      <t>サセボシ</t>
    </rPh>
    <rPh sb="4" eb="6">
      <t>トウブ</t>
    </rPh>
    <rPh sb="14" eb="16">
      <t>ヨジョウ</t>
    </rPh>
    <rPh sb="16" eb="18">
      <t>デンリョク</t>
    </rPh>
    <rPh sb="18" eb="20">
      <t>バイキャク</t>
    </rPh>
    <phoneticPr fontId="2"/>
  </si>
  <si>
    <t>制限付き一般競争入札</t>
    <rPh sb="0" eb="2">
      <t>セイゲン</t>
    </rPh>
    <rPh sb="2" eb="3">
      <t>ツ</t>
    </rPh>
    <rPh sb="4" eb="6">
      <t>イッパン</t>
    </rPh>
    <rPh sb="6" eb="8">
      <t>キョウソウ</t>
    </rPh>
    <rPh sb="8" eb="10">
      <t>ニュウサツ</t>
    </rPh>
    <phoneticPr fontId="2"/>
  </si>
  <si>
    <t>５件(２件辞退)</t>
    <rPh sb="1" eb="2">
      <t>ケン</t>
    </rPh>
    <rPh sb="4" eb="5">
      <t>ケン</t>
    </rPh>
    <rPh sb="5" eb="7">
      <t>ジタイ</t>
    </rPh>
    <phoneticPr fontId="2"/>
  </si>
  <si>
    <t>サミットエナジー</t>
    <phoneticPr fontId="2"/>
  </si>
  <si>
    <t>福宗環境センター清掃工場</t>
    <rPh sb="0" eb="2">
      <t>フクムネ</t>
    </rPh>
    <rPh sb="2" eb="4">
      <t>カンキョウ</t>
    </rPh>
    <rPh sb="8" eb="10">
      <t>セイソウ</t>
    </rPh>
    <rPh sb="10" eb="12">
      <t>コウジョウ</t>
    </rPh>
    <phoneticPr fontId="2"/>
  </si>
  <si>
    <t>佐野清掃センター清掃工場</t>
    <rPh sb="0" eb="2">
      <t>サノ</t>
    </rPh>
    <rPh sb="2" eb="4">
      <t>セイソウ</t>
    </rPh>
    <rPh sb="8" eb="10">
      <t>セイソウ</t>
    </rPh>
    <rPh sb="10" eb="12">
      <t>コウジョウ</t>
    </rPh>
    <phoneticPr fontId="2"/>
  </si>
  <si>
    <t>自治体名</t>
    <rPh sb="0" eb="3">
      <t>ジチタイ</t>
    </rPh>
    <rPh sb="3" eb="4">
      <t>メイ</t>
    </rPh>
    <phoneticPr fontId="2"/>
  </si>
  <si>
    <t>（単位：千円）</t>
    <rPh sb="1" eb="3">
      <t>タンイ</t>
    </rPh>
    <rPh sb="4" eb="5">
      <t>セン</t>
    </rPh>
    <rPh sb="5" eb="6">
      <t>エン</t>
    </rPh>
    <phoneticPr fontId="2"/>
  </si>
  <si>
    <t>全落札額のうちのＰＰＳが
落札した額合計⑬</t>
    <rPh sb="0" eb="1">
      <t>ゼン</t>
    </rPh>
    <rPh sb="1" eb="3">
      <t>ラクサツ</t>
    </rPh>
    <rPh sb="3" eb="4">
      <t>ガク</t>
    </rPh>
    <rPh sb="13" eb="15">
      <t>ラクサツ</t>
    </rPh>
    <rPh sb="17" eb="18">
      <t>ガク</t>
    </rPh>
    <rPh sb="18" eb="20">
      <t>ゴウケイ</t>
    </rPh>
    <phoneticPr fontId="2"/>
  </si>
  <si>
    <t>全落札額のうち10電力会社が入札に参加したときの落札価格合計⑭</t>
    <rPh sb="0" eb="1">
      <t>ゼン</t>
    </rPh>
    <rPh sb="1" eb="3">
      <t>ラクサツ</t>
    </rPh>
    <rPh sb="3" eb="4">
      <t>ガク</t>
    </rPh>
    <rPh sb="9" eb="11">
      <t>デンリョク</t>
    </rPh>
    <rPh sb="11" eb="13">
      <t>ガイシャ</t>
    </rPh>
    <rPh sb="14" eb="16">
      <t>ニュウサツ</t>
    </rPh>
    <rPh sb="17" eb="19">
      <t>サンカ</t>
    </rPh>
    <rPh sb="24" eb="26">
      <t>ラクサツ</t>
    </rPh>
    <rPh sb="26" eb="28">
      <t>カカク</t>
    </rPh>
    <rPh sb="28" eb="30">
      <t>ゴウケイ</t>
    </rPh>
    <phoneticPr fontId="2"/>
  </si>
  <si>
    <t>全落札額のうち10電力会社が入札に参加したときの落札価格合計/電力会社
提示額（税抜き）⑭/⑥</t>
    <phoneticPr fontId="2"/>
  </si>
  <si>
    <t>電気購入
入札（２）</t>
    <rPh sb="0" eb="2">
      <t>デンキ</t>
    </rPh>
    <rPh sb="2" eb="4">
      <t>コウニュウ</t>
    </rPh>
    <rPh sb="5" eb="7">
      <t>ニュウサツ</t>
    </rPh>
    <phoneticPr fontId="2"/>
  </si>
  <si>
    <t>件名</t>
    <rPh sb="0" eb="2">
      <t>ケンメイ</t>
    </rPh>
    <phoneticPr fontId="2"/>
  </si>
  <si>
    <t>部局</t>
    <rPh sb="0" eb="2">
      <t>ブキョク</t>
    </rPh>
    <phoneticPr fontId="2"/>
  </si>
  <si>
    <t>落札業者</t>
    <rPh sb="0" eb="2">
      <t>ラクサツ</t>
    </rPh>
    <rPh sb="2" eb="4">
      <t>ギョウシャ</t>
    </rPh>
    <phoneticPr fontId="2"/>
  </si>
  <si>
    <t>10電力会社か
PPSか</t>
    <rPh sb="2" eb="4">
      <t>デンリョク</t>
    </rPh>
    <rPh sb="4" eb="6">
      <t>ガイシャ</t>
    </rPh>
    <phoneticPr fontId="2"/>
  </si>
  <si>
    <t>入札方法</t>
    <rPh sb="0" eb="2">
      <t>ニュウサツ</t>
    </rPh>
    <rPh sb="2" eb="4">
      <t>ホウホウ</t>
    </rPh>
    <phoneticPr fontId="2"/>
  </si>
  <si>
    <t>入札参加者数</t>
    <rPh sb="0" eb="2">
      <t>ニュウサツ</t>
    </rPh>
    <rPh sb="2" eb="4">
      <t>サンカ</t>
    </rPh>
    <rPh sb="4" eb="5">
      <t>シャ</t>
    </rPh>
    <rPh sb="5" eb="6">
      <t>スウ</t>
    </rPh>
    <phoneticPr fontId="2"/>
  </si>
  <si>
    <t>落札価格
（税抜き）</t>
    <rPh sb="0" eb="2">
      <t>ラクサツ</t>
    </rPh>
    <rPh sb="2" eb="4">
      <t>カカク</t>
    </rPh>
    <rPh sb="6" eb="7">
      <t>ゼイ</t>
    </rPh>
    <rPh sb="7" eb="8">
      <t>ヌ</t>
    </rPh>
    <phoneticPr fontId="2"/>
  </si>
  <si>
    <t>電力会社
提示額（税抜き）</t>
    <rPh sb="0" eb="2">
      <t>デンリョク</t>
    </rPh>
    <rPh sb="2" eb="4">
      <t>ガイシャ</t>
    </rPh>
    <rPh sb="5" eb="7">
      <t>テイジ</t>
    </rPh>
    <rPh sb="7" eb="8">
      <t>ガク</t>
    </rPh>
    <rPh sb="9" eb="10">
      <t>ゼイ</t>
    </rPh>
    <rPh sb="10" eb="11">
      <t>ヌ</t>
    </rPh>
    <phoneticPr fontId="2"/>
  </si>
  <si>
    <t>落札価格
／電力会社提示額（％）</t>
    <rPh sb="0" eb="2">
      <t>ラクサツ</t>
    </rPh>
    <rPh sb="2" eb="4">
      <t>カカク</t>
    </rPh>
    <rPh sb="6" eb="8">
      <t>デンリョク</t>
    </rPh>
    <rPh sb="8" eb="10">
      <t>ガイシャ</t>
    </rPh>
    <rPh sb="10" eb="12">
      <t>テイジ</t>
    </rPh>
    <rPh sb="12" eb="13">
      <t>ガク</t>
    </rPh>
    <phoneticPr fontId="2"/>
  </si>
  <si>
    <t>契約電力(Kw)</t>
    <rPh sb="0" eb="2">
      <t>ケイヤク</t>
    </rPh>
    <rPh sb="2" eb="4">
      <t>デンリョク</t>
    </rPh>
    <phoneticPr fontId="2"/>
  </si>
  <si>
    <t>契約上の予定使用電力量（１２ヶ月）(kWh)</t>
    <rPh sb="0" eb="2">
      <t>ケイヤク</t>
    </rPh>
    <rPh sb="2" eb="3">
      <t>ジョウ</t>
    </rPh>
    <rPh sb="4" eb="6">
      <t>ヨテイ</t>
    </rPh>
    <rPh sb="6" eb="8">
      <t>シヨウ</t>
    </rPh>
    <rPh sb="8" eb="10">
      <t>デンリョク</t>
    </rPh>
    <rPh sb="10" eb="11">
      <t>リョウ</t>
    </rPh>
    <rPh sb="15" eb="16">
      <t>ゲツ</t>
    </rPh>
    <phoneticPr fontId="2"/>
  </si>
  <si>
    <t>10電力参加時の落札価格</t>
    <rPh sb="2" eb="4">
      <t>デンリョク</t>
    </rPh>
    <rPh sb="4" eb="6">
      <t>サンカ</t>
    </rPh>
    <rPh sb="6" eb="7">
      <t>ジ</t>
    </rPh>
    <rPh sb="8" eb="10">
      <t>ラクサツ</t>
    </rPh>
    <rPh sb="10" eb="12">
      <t>カカク</t>
    </rPh>
    <phoneticPr fontId="2"/>
  </si>
  <si>
    <t>合計</t>
    <rPh sb="0" eb="2">
      <t>ゴウケイ</t>
    </rPh>
    <phoneticPr fontId="2"/>
  </si>
  <si>
    <t>宮崎市役所第二庁舎</t>
    <rPh sb="0" eb="3">
      <t>ミヤザキシ</t>
    </rPh>
    <rPh sb="3" eb="5">
      <t>ヤクショ</t>
    </rPh>
    <rPh sb="5" eb="6">
      <t>ダイ</t>
    </rPh>
    <rPh sb="6" eb="7">
      <t>ニ</t>
    </rPh>
    <rPh sb="7" eb="9">
      <t>チョウシャ</t>
    </rPh>
    <phoneticPr fontId="2"/>
  </si>
  <si>
    <t>管財課</t>
    <rPh sb="0" eb="2">
      <t>カンザイ</t>
    </rPh>
    <rPh sb="2" eb="3">
      <t>カ</t>
    </rPh>
    <phoneticPr fontId="2"/>
  </si>
  <si>
    <t>伊藤忠エネクス</t>
    <rPh sb="0" eb="2">
      <t>イトウ</t>
    </rPh>
    <rPh sb="2" eb="3">
      <t>チュウ</t>
    </rPh>
    <phoneticPr fontId="2"/>
  </si>
  <si>
    <t>指名競争入札</t>
    <rPh sb="0" eb="2">
      <t>シメイ</t>
    </rPh>
    <rPh sb="2" eb="4">
      <t>キョウソウ</t>
    </rPh>
    <rPh sb="4" eb="6">
      <t>ニュウサツ</t>
    </rPh>
    <phoneticPr fontId="2"/>
  </si>
  <si>
    <t>宮崎市役所第三庁舎</t>
    <rPh sb="0" eb="5">
      <t>ミヤザキシヤクショ</t>
    </rPh>
    <rPh sb="5" eb="6">
      <t>ダイ</t>
    </rPh>
    <rPh sb="6" eb="7">
      <t>サン</t>
    </rPh>
    <rPh sb="7" eb="9">
      <t>チョウシャ</t>
    </rPh>
    <phoneticPr fontId="2"/>
  </si>
  <si>
    <t>宮崎市役所第四庁舎</t>
    <rPh sb="0" eb="2">
      <t>ミヤザキ</t>
    </rPh>
    <rPh sb="2" eb="5">
      <t>シヤクショ</t>
    </rPh>
    <rPh sb="5" eb="6">
      <t>ダイ</t>
    </rPh>
    <rPh sb="6" eb="7">
      <t>ヨン</t>
    </rPh>
    <rPh sb="7" eb="9">
      <t>チョウシャ</t>
    </rPh>
    <phoneticPr fontId="2"/>
  </si>
  <si>
    <t>西部地区農村環境改善センター</t>
    <rPh sb="0" eb="2">
      <t>セイブ</t>
    </rPh>
    <rPh sb="2" eb="4">
      <t>チク</t>
    </rPh>
    <rPh sb="4" eb="6">
      <t>ノウソン</t>
    </rPh>
    <rPh sb="6" eb="8">
      <t>カンキョウ</t>
    </rPh>
    <rPh sb="8" eb="10">
      <t>カイゼン</t>
    </rPh>
    <phoneticPr fontId="2"/>
  </si>
  <si>
    <t>地域コミュニティ課</t>
    <rPh sb="0" eb="2">
      <t>チイキ</t>
    </rPh>
    <rPh sb="8" eb="9">
      <t>カ</t>
    </rPh>
    <phoneticPr fontId="2"/>
  </si>
  <si>
    <t>潮見小学校</t>
    <rPh sb="0" eb="2">
      <t>シオミ</t>
    </rPh>
    <rPh sb="2" eb="5">
      <t>ショウガッコウ</t>
    </rPh>
    <phoneticPr fontId="2"/>
  </si>
  <si>
    <t>教育委員会企画総務課</t>
    <rPh sb="0" eb="2">
      <t>キョウイク</t>
    </rPh>
    <rPh sb="2" eb="5">
      <t>イインカイ</t>
    </rPh>
    <rPh sb="5" eb="7">
      <t>キカク</t>
    </rPh>
    <rPh sb="7" eb="9">
      <t>ソウム</t>
    </rPh>
    <rPh sb="9" eb="10">
      <t>カ</t>
    </rPh>
    <phoneticPr fontId="2"/>
  </si>
  <si>
    <t>赤江東中学校</t>
    <rPh sb="0" eb="1">
      <t>アカ</t>
    </rPh>
    <rPh sb="1" eb="2">
      <t>エ</t>
    </rPh>
    <rPh sb="2" eb="3">
      <t>ヒガシ</t>
    </rPh>
    <rPh sb="3" eb="6">
      <t>チュウガッコウ</t>
    </rPh>
    <phoneticPr fontId="2"/>
  </si>
  <si>
    <t>全落札額のうちのＰＰＳが
落札した額合計⑦</t>
    <rPh sb="0" eb="1">
      <t>ゼン</t>
    </rPh>
    <rPh sb="1" eb="3">
      <t>ラクサツ</t>
    </rPh>
    <rPh sb="3" eb="4">
      <t>ガク</t>
    </rPh>
    <rPh sb="13" eb="15">
      <t>ラクサツ</t>
    </rPh>
    <rPh sb="17" eb="18">
      <t>ガク</t>
    </rPh>
    <rPh sb="18" eb="20">
      <t>ゴウケイ</t>
    </rPh>
    <phoneticPr fontId="2"/>
  </si>
  <si>
    <t>全落札額のうち10電力会社が入札に参加したときの落札価格合計</t>
    <rPh sb="0" eb="1">
      <t>ゼン</t>
    </rPh>
    <rPh sb="1" eb="3">
      <t>ラクサツ</t>
    </rPh>
    <rPh sb="3" eb="4">
      <t>ガク</t>
    </rPh>
    <rPh sb="9" eb="11">
      <t>デンリョク</t>
    </rPh>
    <rPh sb="11" eb="13">
      <t>ガイシャ</t>
    </rPh>
    <rPh sb="14" eb="16">
      <t>ニュウサツ</t>
    </rPh>
    <rPh sb="17" eb="19">
      <t>サンカ</t>
    </rPh>
    <rPh sb="24" eb="26">
      <t>ラクサツ</t>
    </rPh>
    <rPh sb="26" eb="28">
      <t>カカク</t>
    </rPh>
    <rPh sb="28" eb="30">
      <t>ゴウケイ</t>
    </rPh>
    <phoneticPr fontId="2"/>
  </si>
  <si>
    <t>全落札額のうち10電力会社が入札に参加したときの落札価格合計/電力会社
提示額（税抜き）</t>
    <phoneticPr fontId="2"/>
  </si>
  <si>
    <t>電気購入
随意契約（３）</t>
    <rPh sb="0" eb="2">
      <t>デンキ</t>
    </rPh>
    <rPh sb="2" eb="4">
      <t>コウニュウ</t>
    </rPh>
    <rPh sb="5" eb="7">
      <t>ズイイ</t>
    </rPh>
    <rPh sb="7" eb="9">
      <t>ケイヤク</t>
    </rPh>
    <phoneticPr fontId="2"/>
  </si>
  <si>
    <t>随意契約方法</t>
    <rPh sb="0" eb="2">
      <t>ズイイ</t>
    </rPh>
    <rPh sb="2" eb="4">
      <t>ケイヤク</t>
    </rPh>
    <rPh sb="4" eb="6">
      <t>ホウホウ</t>
    </rPh>
    <phoneticPr fontId="2"/>
  </si>
  <si>
    <t>参加者数</t>
    <rPh sb="0" eb="2">
      <t>サンカ</t>
    </rPh>
    <rPh sb="2" eb="3">
      <t>シャ</t>
    </rPh>
    <rPh sb="3" eb="4">
      <t>スウ</t>
    </rPh>
    <phoneticPr fontId="2"/>
  </si>
  <si>
    <t>随意契約を選んだ理由</t>
    <rPh sb="0" eb="2">
      <t>ズイイ</t>
    </rPh>
    <rPh sb="2" eb="4">
      <t>ケイヤク</t>
    </rPh>
    <rPh sb="5" eb="6">
      <t>エラ</t>
    </rPh>
    <rPh sb="8" eb="10">
      <t>リユウ</t>
    </rPh>
    <phoneticPr fontId="2"/>
  </si>
  <si>
    <t>その業者と随意契約した理由</t>
    <rPh sb="2" eb="4">
      <t>ギョウシャ</t>
    </rPh>
    <rPh sb="5" eb="7">
      <t>ズイイ</t>
    </rPh>
    <rPh sb="7" eb="9">
      <t>ケイヤク</t>
    </rPh>
    <rPh sb="11" eb="13">
      <t>リユウ</t>
    </rPh>
    <phoneticPr fontId="2"/>
  </si>
  <si>
    <t>10電力参加時の落札価格</t>
    <rPh sb="6" eb="7">
      <t>ジ</t>
    </rPh>
    <rPh sb="8" eb="10">
      <t>ラクサツ</t>
    </rPh>
    <rPh sb="10" eb="12">
      <t>カカク</t>
    </rPh>
    <phoneticPr fontId="2"/>
  </si>
  <si>
    <t>入札による全売却額のうちPPSへの売却額合計</t>
    <rPh sb="0" eb="2">
      <t>ニュウサツ</t>
    </rPh>
    <rPh sb="5" eb="6">
      <t>ゼン</t>
    </rPh>
    <rPh sb="6" eb="9">
      <t>バイキャクガク</t>
    </rPh>
    <rPh sb="20" eb="22">
      <t>ゴウケイ</t>
    </rPh>
    <phoneticPr fontId="2"/>
  </si>
  <si>
    <t>電気売却
入札（6）</t>
    <rPh sb="0" eb="2">
      <t>デンキ</t>
    </rPh>
    <rPh sb="2" eb="4">
      <t>バイキャク</t>
    </rPh>
    <rPh sb="5" eb="7">
      <t>ニュウサツ</t>
    </rPh>
    <phoneticPr fontId="2"/>
  </si>
  <si>
    <t>Ｈ26年度
売却実績
（税抜き・円）</t>
    <rPh sb="3" eb="5">
      <t>ネンド</t>
    </rPh>
    <rPh sb="6" eb="8">
      <t>バイキャク</t>
    </rPh>
    <rPh sb="8" eb="10">
      <t>ジッセキ</t>
    </rPh>
    <rPh sb="12" eb="13">
      <t>ゼイ</t>
    </rPh>
    <rPh sb="13" eb="14">
      <t>ヌ</t>
    </rPh>
    <rPh sb="16" eb="17">
      <t>エン</t>
    </rPh>
    <phoneticPr fontId="2"/>
  </si>
  <si>
    <t>H26年度
数量実績(kWh)</t>
    <rPh sb="3" eb="5">
      <t>ネンド</t>
    </rPh>
    <rPh sb="6" eb="8">
      <t>スウリョウ</t>
    </rPh>
    <rPh sb="8" eb="10">
      <t>ジッセキ</t>
    </rPh>
    <phoneticPr fontId="2"/>
  </si>
  <si>
    <t>1kWhあたり
加重平均（円）</t>
    <rPh sb="8" eb="10">
      <t>カジュウ</t>
    </rPh>
    <rPh sb="10" eb="12">
      <t>ヘイキン</t>
    </rPh>
    <rPh sb="13" eb="14">
      <t>エン</t>
    </rPh>
    <phoneticPr fontId="2"/>
  </si>
  <si>
    <t>全随意契約による売却のうちPPSへの売却額合計</t>
    <rPh sb="0" eb="1">
      <t>ゼン</t>
    </rPh>
    <rPh sb="1" eb="3">
      <t>ズイイ</t>
    </rPh>
    <rPh sb="3" eb="5">
      <t>ケイヤク</t>
    </rPh>
    <rPh sb="8" eb="10">
      <t>バイキャク</t>
    </rPh>
    <rPh sb="21" eb="23">
      <t>ゴウケイ</t>
    </rPh>
    <phoneticPr fontId="2"/>
  </si>
  <si>
    <t>電気売却随意契約(7）</t>
    <rPh sb="0" eb="2">
      <t>デンキ</t>
    </rPh>
    <rPh sb="2" eb="4">
      <t>バイキャク</t>
    </rPh>
    <rPh sb="4" eb="6">
      <t>ズイイ</t>
    </rPh>
    <rPh sb="6" eb="8">
      <t>ケイヤク</t>
    </rPh>
    <phoneticPr fontId="2"/>
  </si>
  <si>
    <t>契約方法</t>
    <rPh sb="0" eb="2">
      <t>ケイヤク</t>
    </rPh>
    <rPh sb="2" eb="4">
      <t>ホウホウ</t>
    </rPh>
    <phoneticPr fontId="2"/>
  </si>
  <si>
    <t>契約業者</t>
    <rPh sb="0" eb="2">
      <t>ケイヤク</t>
    </rPh>
    <rPh sb="2" eb="4">
      <t>ギョウシャ</t>
    </rPh>
    <phoneticPr fontId="2"/>
  </si>
  <si>
    <t>市民局</t>
    <rPh sb="0" eb="2">
      <t>シミン</t>
    </rPh>
    <rPh sb="2" eb="3">
      <t>キョク</t>
    </rPh>
    <phoneticPr fontId="2"/>
  </si>
  <si>
    <t>健康福祉局</t>
    <rPh sb="0" eb="2">
      <t>ケンコウ</t>
    </rPh>
    <rPh sb="2" eb="5">
      <t>フクシキョク</t>
    </rPh>
    <phoneticPr fontId="2"/>
  </si>
  <si>
    <t>建設局</t>
    <rPh sb="0" eb="3">
      <t>ケンセツキョク</t>
    </rPh>
    <phoneticPr fontId="2"/>
  </si>
  <si>
    <t>消防局</t>
    <rPh sb="0" eb="2">
      <t>ショウボウ</t>
    </rPh>
    <rPh sb="2" eb="3">
      <t>キョク</t>
    </rPh>
    <phoneticPr fontId="2"/>
  </si>
  <si>
    <t>船舶局</t>
    <rPh sb="0" eb="2">
      <t>センパク</t>
    </rPh>
    <rPh sb="2" eb="3">
      <t>キョク</t>
    </rPh>
    <phoneticPr fontId="2"/>
  </si>
  <si>
    <t>全落札額のうち10電力会社が入札に参加したときの落札価格合計/電力会社
提示額（税抜き）⑭/⑥</t>
    <phoneticPr fontId="2"/>
  </si>
  <si>
    <t>鹿児島市本庁舎（本館・別館・東別館）で使用する電気</t>
    <rPh sb="0" eb="4">
      <t>カゴシマシ</t>
    </rPh>
    <rPh sb="4" eb="7">
      <t>ホンチョウシャ</t>
    </rPh>
    <rPh sb="8" eb="10">
      <t>ホンカン</t>
    </rPh>
    <rPh sb="11" eb="13">
      <t>ベッカン</t>
    </rPh>
    <rPh sb="14" eb="15">
      <t>ヒガシ</t>
    </rPh>
    <rPh sb="15" eb="17">
      <t>ベッカン</t>
    </rPh>
    <rPh sb="19" eb="21">
      <t>シヨウ</t>
    </rPh>
    <rPh sb="23" eb="25">
      <t>デンキ</t>
    </rPh>
    <phoneticPr fontId="2"/>
  </si>
  <si>
    <t>イーレックス(株)</t>
    <rPh sb="6" eb="9">
      <t>カブ</t>
    </rPh>
    <phoneticPr fontId="2"/>
  </si>
  <si>
    <t>鹿児島市本庁舎（みなと大通り別館）で使用する電気</t>
    <rPh sb="0" eb="4">
      <t>カゴシマシ</t>
    </rPh>
    <rPh sb="4" eb="7">
      <t>ホンチョウシャ</t>
    </rPh>
    <rPh sb="11" eb="13">
      <t>オオドオ</t>
    </rPh>
    <rPh sb="14" eb="16">
      <t>ベッカン</t>
    </rPh>
    <rPh sb="18" eb="20">
      <t>シヨウ</t>
    </rPh>
    <rPh sb="22" eb="24">
      <t>デンキ</t>
    </rPh>
    <phoneticPr fontId="2"/>
  </si>
  <si>
    <t>鹿児島市民文化ホールで使用する電気</t>
    <rPh sb="0" eb="3">
      <t>カゴシマ</t>
    </rPh>
    <rPh sb="3" eb="5">
      <t>シミン</t>
    </rPh>
    <rPh sb="5" eb="7">
      <t>ブンカ</t>
    </rPh>
    <rPh sb="11" eb="13">
      <t>シヨウ</t>
    </rPh>
    <rPh sb="15" eb="17">
      <t>デンキ</t>
    </rPh>
    <phoneticPr fontId="2"/>
  </si>
  <si>
    <t>丸紅(株)</t>
    <phoneticPr fontId="2"/>
  </si>
  <si>
    <t>丸紅(株)</t>
    <phoneticPr fontId="2"/>
  </si>
  <si>
    <t>制限付き一般競争入札</t>
  </si>
  <si>
    <t>谷山サザンホールで使用する電気</t>
    <rPh sb="0" eb="2">
      <t>タニヤマ</t>
    </rPh>
    <rPh sb="9" eb="11">
      <t>シヨウ</t>
    </rPh>
    <rPh sb="13" eb="15">
      <t>デンキ</t>
    </rPh>
    <phoneticPr fontId="2"/>
  </si>
  <si>
    <t>かごしま近代文学館・メルヘン館で使用する電気</t>
    <rPh sb="4" eb="6">
      <t>キンダイ</t>
    </rPh>
    <rPh sb="6" eb="8">
      <t>ブンガク</t>
    </rPh>
    <rPh sb="8" eb="9">
      <t>カン</t>
    </rPh>
    <rPh sb="14" eb="15">
      <t>カン</t>
    </rPh>
    <rPh sb="16" eb="18">
      <t>シヨウ</t>
    </rPh>
    <rPh sb="20" eb="22">
      <t>デンキ</t>
    </rPh>
    <phoneticPr fontId="2"/>
  </si>
  <si>
    <r>
      <rPr>
        <sz val="11"/>
        <rFont val="ＭＳ Ｐゴシック"/>
        <family val="3"/>
        <charset val="128"/>
      </rPr>
      <t>鹿児島市東桜島合同庁舎で使用する電気</t>
    </r>
    <rPh sb="0" eb="4">
      <t>カゴシマシ</t>
    </rPh>
    <rPh sb="4" eb="5">
      <t>ヒガシ</t>
    </rPh>
    <rPh sb="5" eb="7">
      <t>サクラジマ</t>
    </rPh>
    <rPh sb="7" eb="9">
      <t>ゴウドウ</t>
    </rPh>
    <rPh sb="9" eb="11">
      <t>チョウシャ</t>
    </rPh>
    <rPh sb="12" eb="14">
      <t>シヨウ</t>
    </rPh>
    <rPh sb="16" eb="18">
      <t>デンキ</t>
    </rPh>
    <phoneticPr fontId="2"/>
  </si>
  <si>
    <t>鹿児島市谷山支所で使用する電気</t>
    <rPh sb="0" eb="4">
      <t>カゴシマシ</t>
    </rPh>
    <rPh sb="4" eb="6">
      <t>タニヤマ</t>
    </rPh>
    <rPh sb="6" eb="8">
      <t>シショ</t>
    </rPh>
    <rPh sb="9" eb="11">
      <t>シヨウ</t>
    </rPh>
    <rPh sb="13" eb="15">
      <t>デンキ</t>
    </rPh>
    <phoneticPr fontId="2"/>
  </si>
  <si>
    <t>※平成27年7月1日から平成28年3月31日までの9か月分です。</t>
    <rPh sb="1" eb="3">
      <t>ヘイセイ</t>
    </rPh>
    <rPh sb="5" eb="6">
      <t>ネン</t>
    </rPh>
    <rPh sb="7" eb="8">
      <t>ガツ</t>
    </rPh>
    <rPh sb="9" eb="10">
      <t>ニチ</t>
    </rPh>
    <rPh sb="12" eb="14">
      <t>ヘイセイ</t>
    </rPh>
    <rPh sb="16" eb="17">
      <t>ネン</t>
    </rPh>
    <rPh sb="18" eb="19">
      <t>ガツ</t>
    </rPh>
    <rPh sb="21" eb="22">
      <t>ニチ</t>
    </rPh>
    <rPh sb="27" eb="29">
      <t>ゲツブン</t>
    </rPh>
    <phoneticPr fontId="2"/>
  </si>
  <si>
    <t>鹿児島市吉野支所で使用する電気</t>
    <rPh sb="0" eb="4">
      <t>カゴシマシ</t>
    </rPh>
    <rPh sb="4" eb="6">
      <t>ヨシノ</t>
    </rPh>
    <rPh sb="6" eb="8">
      <t>シショ</t>
    </rPh>
    <rPh sb="9" eb="11">
      <t>シヨウ</t>
    </rPh>
    <rPh sb="13" eb="15">
      <t>デンキ</t>
    </rPh>
    <phoneticPr fontId="2"/>
  </si>
  <si>
    <t>鹿児島市桜島支所で使用する電気</t>
    <rPh sb="0" eb="4">
      <t>カゴシマシ</t>
    </rPh>
    <rPh sb="4" eb="6">
      <t>サクラジマ</t>
    </rPh>
    <rPh sb="6" eb="7">
      <t>シ</t>
    </rPh>
    <rPh sb="7" eb="8">
      <t>ショ</t>
    </rPh>
    <rPh sb="9" eb="11">
      <t>シヨウ</t>
    </rPh>
    <rPh sb="13" eb="15">
      <t>デンキ</t>
    </rPh>
    <phoneticPr fontId="2"/>
  </si>
  <si>
    <t>エネサーブ(株)</t>
    <phoneticPr fontId="2"/>
  </si>
  <si>
    <t>鹿児島市喜入支所庁舎で使用する電気</t>
    <rPh sb="0" eb="4">
      <t>カゴシマシ</t>
    </rPh>
    <rPh sb="4" eb="8">
      <t>キイレ</t>
    </rPh>
    <rPh sb="8" eb="10">
      <t>チョウシャ</t>
    </rPh>
    <rPh sb="11" eb="13">
      <t>シヨウ</t>
    </rPh>
    <rPh sb="15" eb="17">
      <t>デンキ</t>
    </rPh>
    <phoneticPr fontId="2"/>
  </si>
  <si>
    <t>(株)ナンワエナジー</t>
    <rPh sb="0" eb="3">
      <t>カブ</t>
    </rPh>
    <phoneticPr fontId="2"/>
  </si>
  <si>
    <t>※平成27年6月1日から平成28年3月31日までの10ヶ月分です。</t>
    <rPh sb="1" eb="3">
      <t>ヘイセイ</t>
    </rPh>
    <rPh sb="5" eb="6">
      <t>ネン</t>
    </rPh>
    <rPh sb="7" eb="8">
      <t>ツキ</t>
    </rPh>
    <rPh sb="9" eb="10">
      <t>ヒ</t>
    </rPh>
    <rPh sb="12" eb="14">
      <t>ヘイセイ</t>
    </rPh>
    <rPh sb="16" eb="17">
      <t>ネン</t>
    </rPh>
    <rPh sb="18" eb="19">
      <t>ツキ</t>
    </rPh>
    <rPh sb="21" eb="22">
      <t>ヒ</t>
    </rPh>
    <rPh sb="28" eb="29">
      <t>ゲツ</t>
    </rPh>
    <rPh sb="29" eb="30">
      <t>ブン</t>
    </rPh>
    <phoneticPr fontId="2"/>
  </si>
  <si>
    <t>鹿児島市松元支所で使用する電気</t>
    <rPh sb="0" eb="4">
      <t>カゴシマシ</t>
    </rPh>
    <rPh sb="4" eb="6">
      <t>マツモト</t>
    </rPh>
    <rPh sb="6" eb="8">
      <t>シショ</t>
    </rPh>
    <rPh sb="9" eb="11">
      <t>シヨウ</t>
    </rPh>
    <rPh sb="13" eb="15">
      <t>デンキ</t>
    </rPh>
    <phoneticPr fontId="2"/>
  </si>
  <si>
    <t>←2,918.840が直接入力されていたが、九電不参加のため削除</t>
    <rPh sb="11" eb="13">
      <t>チョクセツ</t>
    </rPh>
    <rPh sb="13" eb="15">
      <t>ニュウリョク</t>
    </rPh>
    <rPh sb="22" eb="24">
      <t>キュウデン</t>
    </rPh>
    <rPh sb="24" eb="27">
      <t>フサンカ</t>
    </rPh>
    <rPh sb="30" eb="32">
      <t>サクジョ</t>
    </rPh>
    <phoneticPr fontId="2"/>
  </si>
  <si>
    <t>鹿児島市郡山支所で使用する電気</t>
    <rPh sb="0" eb="3">
      <t>カゴシマ</t>
    </rPh>
    <rPh sb="3" eb="4">
      <t>シ</t>
    </rPh>
    <rPh sb="4" eb="6">
      <t>コオリヤマ</t>
    </rPh>
    <rPh sb="6" eb="8">
      <t>シショ</t>
    </rPh>
    <rPh sb="9" eb="11">
      <t>シヨウ</t>
    </rPh>
    <rPh sb="13" eb="15">
      <t>デンキ</t>
    </rPh>
    <phoneticPr fontId="2"/>
  </si>
  <si>
    <t>制限付き一般競争入札</t>
    <rPh sb="0" eb="2">
      <t>セイゲン</t>
    </rPh>
    <rPh sb="2" eb="3">
      <t>ツキ</t>
    </rPh>
    <rPh sb="4" eb="6">
      <t>イッパン</t>
    </rPh>
    <rPh sb="6" eb="8">
      <t>キョウソウ</t>
    </rPh>
    <rPh sb="8" eb="10">
      <t>ニュウサツ</t>
    </rPh>
    <phoneticPr fontId="2"/>
  </si>
  <si>
    <t>鹿児島市立斎場（北部斎場）で使用する電気</t>
    <rPh sb="0" eb="4">
      <t>カゴシマシ</t>
    </rPh>
    <rPh sb="4" eb="5">
      <t>リツ</t>
    </rPh>
    <rPh sb="5" eb="7">
      <t>サイジョウ</t>
    </rPh>
    <rPh sb="8" eb="10">
      <t>ホクブ</t>
    </rPh>
    <rPh sb="10" eb="12">
      <t>サイジョウ</t>
    </rPh>
    <rPh sb="14" eb="16">
      <t>シヨウ</t>
    </rPh>
    <rPh sb="18" eb="20">
      <t>デンキ</t>
    </rPh>
    <phoneticPr fontId="2"/>
  </si>
  <si>
    <t>環境局</t>
    <rPh sb="0" eb="2">
      <t>カンキョウ</t>
    </rPh>
    <rPh sb="2" eb="3">
      <t>キョク</t>
    </rPh>
    <phoneticPr fontId="2"/>
  </si>
  <si>
    <t>鹿児島市立斎場（南部斎場）で使用する電気</t>
    <rPh sb="0" eb="4">
      <t>カゴシマシ</t>
    </rPh>
    <rPh sb="4" eb="5">
      <t>リツ</t>
    </rPh>
    <rPh sb="5" eb="7">
      <t>サイジョウ</t>
    </rPh>
    <rPh sb="8" eb="10">
      <t>ナンブ</t>
    </rPh>
    <rPh sb="10" eb="12">
      <t>サイジョウ</t>
    </rPh>
    <rPh sb="14" eb="16">
      <t>シヨウ</t>
    </rPh>
    <rPh sb="18" eb="20">
      <t>デンキ</t>
    </rPh>
    <phoneticPr fontId="2"/>
  </si>
  <si>
    <t>鹿児島市北部清掃工場で使用する電気の購入契約</t>
    <rPh sb="0" eb="4">
      <t>カゴシマシ</t>
    </rPh>
    <rPh sb="4" eb="6">
      <t>ホクブ</t>
    </rPh>
    <rPh sb="6" eb="8">
      <t>セイソウ</t>
    </rPh>
    <rPh sb="8" eb="10">
      <t>コウジョウ</t>
    </rPh>
    <rPh sb="11" eb="13">
      <t>シヨウ</t>
    </rPh>
    <rPh sb="15" eb="17">
      <t>デンキ</t>
    </rPh>
    <rPh sb="18" eb="20">
      <t>コウニュウ</t>
    </rPh>
    <rPh sb="20" eb="22">
      <t>ケイヤク</t>
    </rPh>
    <phoneticPr fontId="2"/>
  </si>
  <si>
    <t>常用電力500kW、自家発補給電力4,300kW</t>
    <rPh sb="0" eb="2">
      <t>ジョウヨウ</t>
    </rPh>
    <rPh sb="2" eb="4">
      <t>デンリョク</t>
    </rPh>
    <rPh sb="10" eb="13">
      <t>ジカハツ</t>
    </rPh>
    <rPh sb="13" eb="15">
      <t>ホキュウ</t>
    </rPh>
    <rPh sb="15" eb="17">
      <t>デンリョク</t>
    </rPh>
    <phoneticPr fontId="2"/>
  </si>
  <si>
    <t>鹿児島市北部清掃工場揚水ポンプ所で使用する電気の購入契約</t>
    <rPh sb="0" eb="4">
      <t>カゴシマシ</t>
    </rPh>
    <rPh sb="4" eb="6">
      <t>ホクブ</t>
    </rPh>
    <rPh sb="6" eb="8">
      <t>セイソウ</t>
    </rPh>
    <rPh sb="8" eb="10">
      <t>コウジョウ</t>
    </rPh>
    <rPh sb="10" eb="12">
      <t>ヨウスイ</t>
    </rPh>
    <rPh sb="15" eb="16">
      <t>ショ</t>
    </rPh>
    <rPh sb="17" eb="19">
      <t>シヨウ</t>
    </rPh>
    <rPh sb="21" eb="23">
      <t>デンキ</t>
    </rPh>
    <rPh sb="24" eb="26">
      <t>コウニュウ</t>
    </rPh>
    <rPh sb="26" eb="28">
      <t>ケイヤク</t>
    </rPh>
    <phoneticPr fontId="2"/>
  </si>
  <si>
    <t>南部清掃工場で使用する電気</t>
    <rPh sb="0" eb="2">
      <t>ナンブ</t>
    </rPh>
    <rPh sb="2" eb="4">
      <t>セイソウ</t>
    </rPh>
    <rPh sb="4" eb="6">
      <t>コウジョウ</t>
    </rPh>
    <rPh sb="7" eb="9">
      <t>シヨウ</t>
    </rPh>
    <rPh sb="11" eb="13">
      <t>デンキ</t>
    </rPh>
    <phoneticPr fontId="2"/>
  </si>
  <si>
    <t>㈱ナンワエナジー</t>
    <phoneticPr fontId="2"/>
  </si>
  <si>
    <t>常用電力200kW、自家発補給電力900kW</t>
    <rPh sb="0" eb="2">
      <t>ジョウヨウ</t>
    </rPh>
    <rPh sb="2" eb="4">
      <t>デンリョク</t>
    </rPh>
    <rPh sb="10" eb="13">
      <t>ジカハツ</t>
    </rPh>
    <rPh sb="13" eb="15">
      <t>ホキュウ</t>
    </rPh>
    <rPh sb="15" eb="17">
      <t>デンリョク</t>
    </rPh>
    <phoneticPr fontId="2"/>
  </si>
  <si>
    <t>衛生処理センターで使用する電気</t>
    <rPh sb="0" eb="2">
      <t>エイセイ</t>
    </rPh>
    <rPh sb="2" eb="4">
      <t>ショリ</t>
    </rPh>
    <rPh sb="9" eb="11">
      <t>シヨウ</t>
    </rPh>
    <rPh sb="13" eb="15">
      <t>デンキ</t>
    </rPh>
    <phoneticPr fontId="2"/>
  </si>
  <si>
    <t>※２７年６月１日～２８年３月３１日</t>
    <rPh sb="3" eb="4">
      <t>ネン</t>
    </rPh>
    <rPh sb="5" eb="6">
      <t>ガツ</t>
    </rPh>
    <rPh sb="7" eb="8">
      <t>ニチ</t>
    </rPh>
    <rPh sb="11" eb="12">
      <t>ネン</t>
    </rPh>
    <rPh sb="13" eb="14">
      <t>ガツ</t>
    </rPh>
    <rPh sb="16" eb="17">
      <t>ニチ</t>
    </rPh>
    <phoneticPr fontId="2"/>
  </si>
  <si>
    <t>すこやか子育て交流館で使用する電気</t>
    <rPh sb="11" eb="13">
      <t>シヨウ</t>
    </rPh>
    <rPh sb="15" eb="17">
      <t>デンキ</t>
    </rPh>
    <phoneticPr fontId="2"/>
  </si>
  <si>
    <t>ミツウロコグリーンエネルギー㈱</t>
    <phoneticPr fontId="2"/>
  </si>
  <si>
    <t>いしき園</t>
    <rPh sb="3" eb="4">
      <t>エン</t>
    </rPh>
    <phoneticPr fontId="2"/>
  </si>
  <si>
    <t>エネサーブ㈱</t>
    <phoneticPr fontId="2"/>
  </si>
  <si>
    <t>鹿児島市立喜入園で使用する電気</t>
    <rPh sb="0" eb="3">
      <t>カゴシマ</t>
    </rPh>
    <rPh sb="3" eb="5">
      <t>シリツ</t>
    </rPh>
    <rPh sb="5" eb="7">
      <t>キイレ</t>
    </rPh>
    <rPh sb="7" eb="8">
      <t>エン</t>
    </rPh>
    <rPh sb="9" eb="11">
      <t>シヨウ</t>
    </rPh>
    <rPh sb="13" eb="15">
      <t>デンキ</t>
    </rPh>
    <phoneticPr fontId="2"/>
  </si>
  <si>
    <t>健康福祉局</t>
    <rPh sb="0" eb="2">
      <t>ケンコウ</t>
    </rPh>
    <rPh sb="2" eb="4">
      <t>フクシ</t>
    </rPh>
    <rPh sb="4" eb="5">
      <t>キョク</t>
    </rPh>
    <phoneticPr fontId="2"/>
  </si>
  <si>
    <t>㈱エネット</t>
    <phoneticPr fontId="2"/>
  </si>
  <si>
    <t>鹿児島市北部保健センター及び高齢者福祉センター吉野で使用する電気</t>
    <rPh sb="0" eb="4">
      <t>カゴシマシ</t>
    </rPh>
    <rPh sb="4" eb="6">
      <t>ホクブ</t>
    </rPh>
    <rPh sb="6" eb="8">
      <t>ホケン</t>
    </rPh>
    <rPh sb="12" eb="13">
      <t>オヨ</t>
    </rPh>
    <rPh sb="14" eb="17">
      <t>コウレイシャ</t>
    </rPh>
    <rPh sb="17" eb="19">
      <t>フクシ</t>
    </rPh>
    <rPh sb="23" eb="25">
      <t>ヨシノ</t>
    </rPh>
    <rPh sb="26" eb="28">
      <t>シヨウ</t>
    </rPh>
    <rPh sb="30" eb="32">
      <t>デンキ</t>
    </rPh>
    <phoneticPr fontId="2"/>
  </si>
  <si>
    <t>イーレックス㈱</t>
    <phoneticPr fontId="2"/>
  </si>
  <si>
    <t>鹿児島市西部保健センターで使用する電気</t>
    <rPh sb="0" eb="4">
      <t>カゴシマシ</t>
    </rPh>
    <rPh sb="4" eb="12">
      <t>セイ</t>
    </rPh>
    <rPh sb="13" eb="15">
      <t>シヨウ</t>
    </rPh>
    <rPh sb="17" eb="19">
      <t>デンキ</t>
    </rPh>
    <phoneticPr fontId="2"/>
  </si>
  <si>
    <t>平成27年6月から平成28年3月までの10ケ月分です。</t>
    <rPh sb="0" eb="2">
      <t>ヘイセイ</t>
    </rPh>
    <rPh sb="4" eb="5">
      <t>ネン</t>
    </rPh>
    <rPh sb="6" eb="7">
      <t>ガツ</t>
    </rPh>
    <rPh sb="9" eb="11">
      <t>ヘイセイ</t>
    </rPh>
    <rPh sb="13" eb="14">
      <t>ネン</t>
    </rPh>
    <rPh sb="15" eb="16">
      <t>ガツ</t>
    </rPh>
    <rPh sb="22" eb="23">
      <t>ツキ</t>
    </rPh>
    <rPh sb="23" eb="24">
      <t>ブン</t>
    </rPh>
    <phoneticPr fontId="2"/>
  </si>
  <si>
    <t>鹿児島市南部親子つどいの広場及び南部保健センターで使用する電気</t>
    <rPh sb="0" eb="4">
      <t>カゴシマシ</t>
    </rPh>
    <rPh sb="4" eb="6">
      <t>ナンブ</t>
    </rPh>
    <rPh sb="6" eb="8">
      <t>オヤコ</t>
    </rPh>
    <rPh sb="12" eb="14">
      <t>ヒロバ</t>
    </rPh>
    <rPh sb="14" eb="15">
      <t>オヨ</t>
    </rPh>
    <rPh sb="16" eb="18">
      <t>ナンブ</t>
    </rPh>
    <rPh sb="18" eb="20">
      <t>ホケン</t>
    </rPh>
    <rPh sb="25" eb="27">
      <t>シヨウ</t>
    </rPh>
    <rPh sb="29" eb="31">
      <t>デンキ</t>
    </rPh>
    <phoneticPr fontId="2"/>
  </si>
  <si>
    <t>27年6月から28年3月までの10ヶ月分です。</t>
    <rPh sb="2" eb="3">
      <t>ネン</t>
    </rPh>
    <rPh sb="4" eb="5">
      <t>ゲツ</t>
    </rPh>
    <rPh sb="9" eb="10">
      <t>ネン</t>
    </rPh>
    <rPh sb="11" eb="12">
      <t>ゲツ</t>
    </rPh>
    <rPh sb="18" eb="19">
      <t>ゲツ</t>
    </rPh>
    <rPh sb="19" eb="20">
      <t>ブン</t>
    </rPh>
    <phoneticPr fontId="2"/>
  </si>
  <si>
    <t>鹿児島市保健・急病センターで使用する電気</t>
    <rPh sb="0" eb="13">
      <t>ホ</t>
    </rPh>
    <rPh sb="14" eb="16">
      <t>シヨウ</t>
    </rPh>
    <rPh sb="18" eb="20">
      <t>デンキ</t>
    </rPh>
    <phoneticPr fontId="2"/>
  </si>
  <si>
    <t>鹿児島市都市農業センターで使用する電気</t>
    <rPh sb="0" eb="4">
      <t>カゴシマシ</t>
    </rPh>
    <rPh sb="4" eb="6">
      <t>トシ</t>
    </rPh>
    <rPh sb="6" eb="8">
      <t>ノウギョウ</t>
    </rPh>
    <rPh sb="13" eb="15">
      <t>シヨウ</t>
    </rPh>
    <rPh sb="17" eb="19">
      <t>デンキ</t>
    </rPh>
    <phoneticPr fontId="2"/>
  </si>
  <si>
    <t>経済局</t>
    <rPh sb="0" eb="2">
      <t>ケイザイ</t>
    </rPh>
    <rPh sb="2" eb="3">
      <t>キョク</t>
    </rPh>
    <phoneticPr fontId="2"/>
  </si>
  <si>
    <t>鹿児島市観光農業公園</t>
    <rPh sb="0" eb="4">
      <t>カゴシマシ</t>
    </rPh>
    <rPh sb="4" eb="6">
      <t>カンコウ</t>
    </rPh>
    <rPh sb="6" eb="8">
      <t>ノウギョウ</t>
    </rPh>
    <rPh sb="8" eb="10">
      <t>コウエン</t>
    </rPh>
    <phoneticPr fontId="2"/>
  </si>
  <si>
    <t>10か月</t>
    <rPh sb="3" eb="4">
      <t>ゲツ</t>
    </rPh>
    <phoneticPr fontId="2"/>
  </si>
  <si>
    <t>鹿児島市小野公園で使用する電気</t>
    <rPh sb="0" eb="4">
      <t>カゴシマシ</t>
    </rPh>
    <rPh sb="4" eb="6">
      <t>オノ</t>
    </rPh>
    <rPh sb="6" eb="8">
      <t>コウエン</t>
    </rPh>
    <rPh sb="9" eb="11">
      <t>シヨウ</t>
    </rPh>
    <rPh sb="13" eb="15">
      <t>デンキ</t>
    </rPh>
    <phoneticPr fontId="2"/>
  </si>
  <si>
    <t>鹿児島市大峯公園で使用する電気</t>
    <rPh sb="0" eb="4">
      <t>カゴシマシ</t>
    </rPh>
    <rPh sb="4" eb="5">
      <t>ダイ</t>
    </rPh>
    <rPh sb="5" eb="6">
      <t>ミネ</t>
    </rPh>
    <rPh sb="6" eb="8">
      <t>コウエン</t>
    </rPh>
    <rPh sb="9" eb="11">
      <t>シヨウ</t>
    </rPh>
    <rPh sb="13" eb="15">
      <t>デンキ</t>
    </rPh>
    <phoneticPr fontId="2"/>
  </si>
  <si>
    <t>鹿児島市中央公園で使用する電気</t>
    <rPh sb="0" eb="4">
      <t>カゴシマシ</t>
    </rPh>
    <rPh sb="4" eb="6">
      <t>チュウオウ</t>
    </rPh>
    <rPh sb="6" eb="8">
      <t>コウエン</t>
    </rPh>
    <rPh sb="9" eb="11">
      <t>シヨウ</t>
    </rPh>
    <rPh sb="13" eb="15">
      <t>デンキ</t>
    </rPh>
    <phoneticPr fontId="2"/>
  </si>
  <si>
    <t>ナンワエナジー㈱</t>
    <phoneticPr fontId="2"/>
  </si>
  <si>
    <t>平成27年６月から28年３月までの１０ケ月分です</t>
    <rPh sb="0" eb="2">
      <t>ヘイセイ</t>
    </rPh>
    <rPh sb="4" eb="5">
      <t>ネン</t>
    </rPh>
    <rPh sb="6" eb="7">
      <t>ガツ</t>
    </rPh>
    <rPh sb="11" eb="12">
      <t>ネン</t>
    </rPh>
    <rPh sb="13" eb="14">
      <t>ガツ</t>
    </rPh>
    <rPh sb="20" eb="21">
      <t>ゲツ</t>
    </rPh>
    <rPh sb="21" eb="22">
      <t>ブン</t>
    </rPh>
    <phoneticPr fontId="2"/>
  </si>
  <si>
    <t>山下分庁舎で使用する電気</t>
    <rPh sb="0" eb="2">
      <t>ヤマシタ</t>
    </rPh>
    <rPh sb="2" eb="3">
      <t>ブン</t>
    </rPh>
    <rPh sb="3" eb="5">
      <t>チョウシャ</t>
    </rPh>
    <rPh sb="6" eb="8">
      <t>シヨウ</t>
    </rPh>
    <rPh sb="10" eb="12">
      <t>デンキ</t>
    </rPh>
    <phoneticPr fontId="2"/>
  </si>
  <si>
    <t>九州電力(株)</t>
    <rPh sb="0" eb="2">
      <t>キュウシュウ</t>
    </rPh>
    <rPh sb="2" eb="4">
      <t>デンリョク</t>
    </rPh>
    <rPh sb="4" eb="7">
      <t>カブ</t>
    </rPh>
    <phoneticPr fontId="2"/>
  </si>
  <si>
    <t>平成27年6月1日から平成28年5月31日まで</t>
    <rPh sb="0" eb="2">
      <t>ヘイセイ</t>
    </rPh>
    <rPh sb="4" eb="5">
      <t>ネン</t>
    </rPh>
    <rPh sb="6" eb="7">
      <t>ガツ</t>
    </rPh>
    <rPh sb="8" eb="9">
      <t>ニチ</t>
    </rPh>
    <rPh sb="11" eb="13">
      <t>ヘイセイ</t>
    </rPh>
    <rPh sb="15" eb="16">
      <t>ネン</t>
    </rPh>
    <rPh sb="17" eb="18">
      <t>ガツ</t>
    </rPh>
    <rPh sb="20" eb="21">
      <t>ニチ</t>
    </rPh>
    <phoneticPr fontId="2"/>
  </si>
  <si>
    <t>消防総合訓練研修センターで使用する電気</t>
    <rPh sb="0" eb="2">
      <t>ショウボウ</t>
    </rPh>
    <rPh sb="2" eb="4">
      <t>ソウゴウ</t>
    </rPh>
    <rPh sb="4" eb="6">
      <t>クンレン</t>
    </rPh>
    <rPh sb="6" eb="8">
      <t>ケンシュウ</t>
    </rPh>
    <rPh sb="13" eb="15">
      <t>シヨウ</t>
    </rPh>
    <rPh sb="17" eb="19">
      <t>デンキ</t>
    </rPh>
    <phoneticPr fontId="2"/>
  </si>
  <si>
    <t>消防局</t>
    <phoneticPr fontId="2"/>
  </si>
  <si>
    <t>鹿児島市水道局本庁舎で使用する電気</t>
    <rPh sb="0" eb="4">
      <t>カゴシマシ</t>
    </rPh>
    <rPh sb="4" eb="7">
      <t>スイドウキョク</t>
    </rPh>
    <rPh sb="7" eb="9">
      <t>ホンチョウ</t>
    </rPh>
    <rPh sb="9" eb="10">
      <t>シャ</t>
    </rPh>
    <rPh sb="11" eb="13">
      <t>シヨウ</t>
    </rPh>
    <rPh sb="15" eb="17">
      <t>デンキ</t>
    </rPh>
    <phoneticPr fontId="2"/>
  </si>
  <si>
    <t>平成27年6月1日から平成28年3月31日まで
（3月使用分は28年度支出のため、27年度支出は6月使用～2月使用分の9か月分）</t>
    <rPh sb="0" eb="2">
      <t>ヘイセイ</t>
    </rPh>
    <rPh sb="4" eb="5">
      <t>ネン</t>
    </rPh>
    <rPh sb="6" eb="7">
      <t>ガツ</t>
    </rPh>
    <rPh sb="8" eb="9">
      <t>ニチ</t>
    </rPh>
    <rPh sb="11" eb="13">
      <t>ヘイセイ</t>
    </rPh>
    <rPh sb="15" eb="16">
      <t>ネン</t>
    </rPh>
    <rPh sb="17" eb="18">
      <t>ガツ</t>
    </rPh>
    <rPh sb="20" eb="21">
      <t>ニチ</t>
    </rPh>
    <phoneticPr fontId="2"/>
  </si>
  <si>
    <t>桜島港フェリーターミナル</t>
    <rPh sb="0" eb="3">
      <t>サ</t>
    </rPh>
    <phoneticPr fontId="2"/>
  </si>
  <si>
    <t>※27年6月から28年3月までの10ヶ月分です。</t>
    <rPh sb="3" eb="4">
      <t>ネン</t>
    </rPh>
    <rPh sb="5" eb="6">
      <t>ガツ</t>
    </rPh>
    <rPh sb="10" eb="11">
      <t>ネン</t>
    </rPh>
    <rPh sb="12" eb="13">
      <t>ガツ</t>
    </rPh>
    <rPh sb="19" eb="20">
      <t>ゲツ</t>
    </rPh>
    <rPh sb="20" eb="21">
      <t>ブン</t>
    </rPh>
    <phoneticPr fontId="2"/>
  </si>
  <si>
    <t>鹿児島市教育総合センターで使用する電気</t>
    <rPh sb="0" eb="4">
      <t>カゴシマシ</t>
    </rPh>
    <rPh sb="4" eb="12">
      <t>キ</t>
    </rPh>
    <rPh sb="13" eb="15">
      <t>シヨウ</t>
    </rPh>
    <rPh sb="17" eb="19">
      <t>デンキ</t>
    </rPh>
    <phoneticPr fontId="2"/>
  </si>
  <si>
    <t>鹿児島市立川上小学校ほか７０校で使用する電気</t>
    <rPh sb="0" eb="3">
      <t>カゴシマ</t>
    </rPh>
    <rPh sb="3" eb="5">
      <t>シリツ</t>
    </rPh>
    <rPh sb="5" eb="7">
      <t>カワカミ</t>
    </rPh>
    <rPh sb="7" eb="10">
      <t>ショウガッコウ</t>
    </rPh>
    <rPh sb="14" eb="15">
      <t>コウ</t>
    </rPh>
    <rPh sb="16" eb="18">
      <t>シヨウ</t>
    </rPh>
    <rPh sb="20" eb="22">
      <t>デンキ</t>
    </rPh>
    <phoneticPr fontId="2"/>
  </si>
  <si>
    <t>(株)Ｆ－Ｐｏｗｅｒ</t>
    <rPh sb="0" eb="3">
      <t>カブ</t>
    </rPh>
    <phoneticPr fontId="2"/>
  </si>
  <si>
    <t>H27.6.1～H28.5.31</t>
    <phoneticPr fontId="2"/>
  </si>
  <si>
    <t>鹿児島市立東桜島小学校ほか４校で使用する電気</t>
    <rPh sb="0" eb="3">
      <t>カゴシマ</t>
    </rPh>
    <rPh sb="3" eb="5">
      <t>シリツ</t>
    </rPh>
    <rPh sb="5" eb="6">
      <t>ヒガシ</t>
    </rPh>
    <rPh sb="6" eb="8">
      <t>サクラジマ</t>
    </rPh>
    <rPh sb="8" eb="11">
      <t>ショウガッコウ</t>
    </rPh>
    <rPh sb="14" eb="15">
      <t>コウ</t>
    </rPh>
    <rPh sb="16" eb="18">
      <t>シヨウ</t>
    </rPh>
    <rPh sb="20" eb="22">
      <t>デンキ</t>
    </rPh>
    <phoneticPr fontId="2"/>
  </si>
  <si>
    <t>(株)ナンワエナジー</t>
  </si>
  <si>
    <t>H27.6.1～H28.5.31</t>
    <phoneticPr fontId="2"/>
  </si>
  <si>
    <t>中央公民館ほか６館で使用する電気</t>
    <rPh sb="0" eb="2">
      <t>チュウオウ</t>
    </rPh>
    <rPh sb="2" eb="5">
      <t>コウミンカン</t>
    </rPh>
    <rPh sb="8" eb="9">
      <t>カン</t>
    </rPh>
    <rPh sb="10" eb="12">
      <t>シヨウ</t>
    </rPh>
    <rPh sb="14" eb="16">
      <t>デンキ</t>
    </rPh>
    <phoneticPr fontId="2"/>
  </si>
  <si>
    <t>(株)Ｆ－Ｐｏｗｅｒ</t>
  </si>
  <si>
    <t>生涯学習プラザ・男女共同参画センターで使用する電気</t>
    <rPh sb="0" eb="2">
      <t>ショウガイ</t>
    </rPh>
    <rPh sb="2" eb="4">
      <t>ガクシュウ</t>
    </rPh>
    <rPh sb="8" eb="10">
      <t>ダンジョ</t>
    </rPh>
    <rPh sb="10" eb="12">
      <t>キョウドウ</t>
    </rPh>
    <rPh sb="12" eb="14">
      <t>サンカク</t>
    </rPh>
    <rPh sb="19" eb="21">
      <t>シヨウ</t>
    </rPh>
    <rPh sb="23" eb="25">
      <t>デンキ</t>
    </rPh>
    <phoneticPr fontId="2"/>
  </si>
  <si>
    <t>イーレックス(株)</t>
  </si>
  <si>
    <t>鹿児島市城西公民館で使用する電気</t>
    <rPh sb="0" eb="3">
      <t>カゴシマ</t>
    </rPh>
    <rPh sb="3" eb="4">
      <t>シ</t>
    </rPh>
    <rPh sb="4" eb="6">
      <t>ジョウセイ</t>
    </rPh>
    <rPh sb="6" eb="9">
      <t>コウミンカン</t>
    </rPh>
    <rPh sb="10" eb="12">
      <t>シヨウ</t>
    </rPh>
    <rPh sb="14" eb="16">
      <t>デンキ</t>
    </rPh>
    <phoneticPr fontId="2"/>
  </si>
  <si>
    <t>エネサーブ(株)</t>
    <phoneticPr fontId="2"/>
  </si>
  <si>
    <t>鹿児島市谷山北公民館で使用する電気</t>
    <rPh sb="0" eb="3">
      <t>カゴシマ</t>
    </rPh>
    <rPh sb="3" eb="4">
      <t>シ</t>
    </rPh>
    <rPh sb="4" eb="6">
      <t>タニヤマ</t>
    </rPh>
    <rPh sb="6" eb="7">
      <t>キタ</t>
    </rPh>
    <rPh sb="7" eb="10">
      <t>コウミンカン</t>
    </rPh>
    <rPh sb="11" eb="13">
      <t>シヨウ</t>
    </rPh>
    <rPh sb="15" eb="17">
      <t>デンキ</t>
    </rPh>
    <phoneticPr fontId="2"/>
  </si>
  <si>
    <t>イーレックス(株)</t>
    <phoneticPr fontId="2"/>
  </si>
  <si>
    <t>かごしま文化工芸村で使用する電気</t>
    <rPh sb="4" eb="6">
      <t>ブンカ</t>
    </rPh>
    <rPh sb="6" eb="8">
      <t>コウゲイ</t>
    </rPh>
    <rPh sb="8" eb="9">
      <t>ムラ</t>
    </rPh>
    <rPh sb="10" eb="12">
      <t>シヨウ</t>
    </rPh>
    <rPh sb="14" eb="16">
      <t>デンキ</t>
    </rPh>
    <phoneticPr fontId="2"/>
  </si>
  <si>
    <t>鹿児島市立図書館及び鹿児島市立科学館で使用する電気</t>
    <rPh sb="0" eb="3">
      <t>カゴシマ</t>
    </rPh>
    <rPh sb="3" eb="4">
      <t>シ</t>
    </rPh>
    <rPh sb="4" eb="5">
      <t>リツ</t>
    </rPh>
    <rPh sb="5" eb="8">
      <t>トショカン</t>
    </rPh>
    <rPh sb="8" eb="9">
      <t>オヨ</t>
    </rPh>
    <rPh sb="10" eb="13">
      <t>カゴシマ</t>
    </rPh>
    <rPh sb="13" eb="14">
      <t>シ</t>
    </rPh>
    <rPh sb="14" eb="15">
      <t>リツ</t>
    </rPh>
    <rPh sb="15" eb="18">
      <t>カガクカン</t>
    </rPh>
    <rPh sb="19" eb="21">
      <t>シヨウ</t>
    </rPh>
    <rPh sb="23" eb="25">
      <t>デンキ</t>
    </rPh>
    <phoneticPr fontId="2"/>
  </si>
  <si>
    <t>鹿児島市立美術館で使用する電気</t>
    <rPh sb="0" eb="5">
      <t>カゴシマシリツ</t>
    </rPh>
    <rPh sb="5" eb="7">
      <t>ビジュツ</t>
    </rPh>
    <rPh sb="7" eb="8">
      <t>カン</t>
    </rPh>
    <rPh sb="9" eb="11">
      <t>シヨウ</t>
    </rPh>
    <rPh sb="13" eb="15">
      <t>デンキ</t>
    </rPh>
    <phoneticPr fontId="2"/>
  </si>
  <si>
    <t>少年自然の家で使用する電気</t>
    <rPh sb="0" eb="2">
      <t>ショウネン</t>
    </rPh>
    <rPh sb="2" eb="4">
      <t>シゼン</t>
    </rPh>
    <rPh sb="5" eb="6">
      <t>イエ</t>
    </rPh>
    <rPh sb="7" eb="9">
      <t>シヨウ</t>
    </rPh>
    <rPh sb="11" eb="13">
      <t>デンキ</t>
    </rPh>
    <phoneticPr fontId="2"/>
  </si>
  <si>
    <t>イーレックス㈱</t>
    <phoneticPr fontId="2"/>
  </si>
  <si>
    <t>全落札額のうち10電力会社が入札に参加したときの落札価格合計/電力会社
提示額（税抜き）</t>
    <phoneticPr fontId="2"/>
  </si>
  <si>
    <t>※年間販売電力料が５０万円未満の施設は除く</t>
    <rPh sb="1" eb="3">
      <t>ネンカン</t>
    </rPh>
    <rPh sb="3" eb="5">
      <t>ハンバイ</t>
    </rPh>
    <rPh sb="5" eb="7">
      <t>デンリョク</t>
    </rPh>
    <rPh sb="7" eb="8">
      <t>リョウ</t>
    </rPh>
    <rPh sb="11" eb="13">
      <t>マンエン</t>
    </rPh>
    <rPh sb="13" eb="15">
      <t>ミマン</t>
    </rPh>
    <rPh sb="16" eb="18">
      <t>シセツ</t>
    </rPh>
    <rPh sb="19" eb="20">
      <t>ノゾ</t>
    </rPh>
    <phoneticPr fontId="2"/>
  </si>
  <si>
    <t>鹿児島市北部清掃工場で発生する余剰電力の売却契約</t>
    <rPh sb="0" eb="4">
      <t>カゴシマシ</t>
    </rPh>
    <rPh sb="4" eb="6">
      <t>ホクブ</t>
    </rPh>
    <rPh sb="6" eb="8">
      <t>セイソウ</t>
    </rPh>
    <rPh sb="8" eb="10">
      <t>コウジョウ</t>
    </rPh>
    <rPh sb="11" eb="13">
      <t>ハッセイ</t>
    </rPh>
    <rPh sb="15" eb="17">
      <t>ヨジョウ</t>
    </rPh>
    <rPh sb="17" eb="19">
      <t>デンリョク</t>
    </rPh>
    <rPh sb="20" eb="22">
      <t>バイキャク</t>
    </rPh>
    <rPh sb="22" eb="24">
      <t>ケイヤク</t>
    </rPh>
    <phoneticPr fontId="2"/>
  </si>
  <si>
    <t>環境局
清掃部</t>
    <rPh sb="0" eb="3">
      <t>カンキョウキョク</t>
    </rPh>
    <rPh sb="3" eb="4">
      <t>ソウベ</t>
    </rPh>
    <rPh sb="4" eb="6">
      <t>セイソウ</t>
    </rPh>
    <rPh sb="6" eb="7">
      <t>ブ</t>
    </rPh>
    <phoneticPr fontId="2"/>
  </si>
  <si>
    <t>サミットエナジー(株)</t>
    <rPh sb="8" eb="11">
      <t>カブ</t>
    </rPh>
    <phoneticPr fontId="2"/>
  </si>
  <si>
    <t>本庁舎西別館</t>
    <rPh sb="0" eb="3">
      <t>ホンチョウシャ</t>
    </rPh>
    <rPh sb="3" eb="4">
      <t>ニシ</t>
    </rPh>
    <rPh sb="4" eb="6">
      <t>ベッカン</t>
    </rPh>
    <phoneticPr fontId="2"/>
  </si>
  <si>
    <t>南部清掃工場</t>
    <rPh sb="0" eb="2">
      <t>ナンブ</t>
    </rPh>
    <rPh sb="2" eb="4">
      <t>セイソウ</t>
    </rPh>
    <rPh sb="4" eb="6">
      <t>コウジョウ</t>
    </rPh>
    <phoneticPr fontId="2"/>
  </si>
  <si>
    <t>環境局
清掃部</t>
    <rPh sb="0" eb="3">
      <t>カンキョウキョク</t>
    </rPh>
    <rPh sb="4" eb="6">
      <t>セイソウ</t>
    </rPh>
    <rPh sb="6" eb="7">
      <t>ブ</t>
    </rPh>
    <phoneticPr fontId="2"/>
  </si>
  <si>
    <t>北部親子つどいの広場</t>
    <rPh sb="0" eb="2">
      <t>ホクブ</t>
    </rPh>
    <rPh sb="2" eb="4">
      <t>オヤコ</t>
    </rPh>
    <rPh sb="8" eb="10">
      <t>ヒロバ</t>
    </rPh>
    <phoneticPr fontId="2"/>
  </si>
  <si>
    <t>城西福祉館</t>
    <rPh sb="0" eb="2">
      <t>ジョウセイ</t>
    </rPh>
    <rPh sb="2" eb="4">
      <t>フクシ</t>
    </rPh>
    <rPh sb="4" eb="5">
      <t>カン</t>
    </rPh>
    <phoneticPr fontId="2"/>
  </si>
  <si>
    <t>健康福祉局福祉部</t>
    <rPh sb="0" eb="2">
      <t>ケンコウ</t>
    </rPh>
    <rPh sb="2" eb="5">
      <t>フクシキョク</t>
    </rPh>
    <rPh sb="5" eb="7">
      <t>フクシ</t>
    </rPh>
    <rPh sb="7" eb="8">
      <t>ブ</t>
    </rPh>
    <phoneticPr fontId="2"/>
  </si>
  <si>
    <t>南部保健センター</t>
    <rPh sb="0" eb="2">
      <t>ナンブ</t>
    </rPh>
    <rPh sb="2" eb="4">
      <t>ホケン</t>
    </rPh>
    <phoneticPr fontId="2"/>
  </si>
  <si>
    <t>鹿児島市都市農村交流センターお茶の里</t>
    <rPh sb="0" eb="3">
      <t>カゴシマ</t>
    </rPh>
    <rPh sb="3" eb="4">
      <t>シ</t>
    </rPh>
    <rPh sb="4" eb="6">
      <t>トシ</t>
    </rPh>
    <rPh sb="6" eb="8">
      <t>ノウソン</t>
    </rPh>
    <rPh sb="8" eb="10">
      <t>コウリュウ</t>
    </rPh>
    <rPh sb="15" eb="16">
      <t>チャ</t>
    </rPh>
    <rPh sb="17" eb="18">
      <t>サト</t>
    </rPh>
    <phoneticPr fontId="2"/>
  </si>
  <si>
    <t>吉田北中学校</t>
    <rPh sb="0" eb="2">
      <t>ヨシダ</t>
    </rPh>
    <rPh sb="2" eb="3">
      <t>キタ</t>
    </rPh>
    <phoneticPr fontId="2"/>
  </si>
  <si>
    <t>教育委員会事務局</t>
    <rPh sb="0" eb="2">
      <t>キョウイク</t>
    </rPh>
    <rPh sb="2" eb="5">
      <t>イインカイ</t>
    </rPh>
    <rPh sb="5" eb="7">
      <t>ジム</t>
    </rPh>
    <rPh sb="7" eb="8">
      <t>キョク</t>
    </rPh>
    <phoneticPr fontId="2"/>
  </si>
  <si>
    <t>広木小学校</t>
    <rPh sb="0" eb="2">
      <t>ヒロキ</t>
    </rPh>
    <rPh sb="2" eb="5">
      <t>ショウガッコウ</t>
    </rPh>
    <phoneticPr fontId="2"/>
  </si>
  <si>
    <t>春山小学校</t>
    <rPh sb="0" eb="2">
      <t>ハルヤマ</t>
    </rPh>
    <rPh sb="2" eb="5">
      <t>ショウガッコウ</t>
    </rPh>
    <phoneticPr fontId="2"/>
  </si>
  <si>
    <t>玉龍中学校</t>
    <rPh sb="0" eb="1">
      <t>ギョク</t>
    </rPh>
    <rPh sb="1" eb="2">
      <t>リュウ</t>
    </rPh>
    <rPh sb="2" eb="3">
      <t>チュウ</t>
    </rPh>
    <rPh sb="3" eb="5">
      <t>ガッコウ</t>
    </rPh>
    <phoneticPr fontId="2"/>
  </si>
  <si>
    <t>谷山北中学校</t>
    <rPh sb="0" eb="2">
      <t>タニヤマ</t>
    </rPh>
    <rPh sb="2" eb="3">
      <t>キタ</t>
    </rPh>
    <rPh sb="3" eb="6">
      <t>チュウガッコウ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</si>
</sst>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80" formatCode="0.0%"/>
    <numFmt numFmtId="183" formatCode="0.0_);[Red]\(0.0\)"/>
    <numFmt numFmtId="184" formatCode="0.0_ "/>
    <numFmt numFmtId="185" formatCode="#,##0_);[Red]\(#,##0\)"/>
    <numFmt numFmtId="186" formatCode="#,##0_ "/>
    <numFmt numFmtId="187" formatCode="#,##0_ ;[Red]\-#,##0\ "/>
    <numFmt numFmtId="188" formatCode="#,##0,;[Red]\-#,##0,"/>
    <numFmt numFmtId="189" formatCode="#,##0,_ "/>
    <numFmt numFmtId="190" formatCode="#,##0.000;[Red]\-#,##0.000"/>
    <numFmt numFmtId="192" formatCode="#,##0.000_ "/>
    <numFmt numFmtId="193" formatCode="0_ "/>
    <numFmt numFmtId="194" formatCode="#,##0.0;[Red]\-#,##0.0"/>
  </numFmts>
  <fonts count="31">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sz val="11"/>
      <color indexed="10"/>
      <name val="ＭＳ Ｐゴシック"/>
      <family val="3"/>
      <charset val="128"/>
    </font>
    <font>
      <sz val="11"/>
      <color indexed="10"/>
      <name val="ＭＳ Ｐゴシック"/>
      <family val="3"/>
      <charset val="128"/>
    </font>
    <font>
      <sz val="11"/>
      <color indexed="9"/>
      <name val="ＭＳ Ｐゴシック"/>
      <family val="3"/>
      <charset val="128"/>
    </font>
    <font>
      <sz val="10"/>
      <color indexed="8"/>
      <name val="ＭＳ Ｐゴシック"/>
      <family val="3"/>
      <charset val="128"/>
    </font>
    <font>
      <sz val="9"/>
      <color indexed="8"/>
      <name val="ＭＳ Ｐゴシック"/>
      <family val="3"/>
      <charset val="128"/>
    </font>
    <font>
      <b/>
      <sz val="9"/>
      <color indexed="81"/>
      <name val="ＭＳ Ｐゴシック"/>
      <family val="3"/>
      <charset val="128"/>
    </font>
    <font>
      <sz val="9"/>
      <color indexed="81"/>
      <name val="ＭＳ Ｐゴシック"/>
      <family val="3"/>
      <charset val="128"/>
    </font>
    <font>
      <sz val="10"/>
      <name val="ＭＳ Ｐゴシック"/>
      <family val="3"/>
      <charset val="128"/>
    </font>
    <font>
      <sz val="9"/>
      <name val="ＭＳ Ｐゴシック"/>
      <family val="3"/>
      <charset val="128"/>
    </font>
    <font>
      <sz val="48"/>
      <name val="ＭＳ Ｐゴシック"/>
      <family val="3"/>
      <charset val="128"/>
    </font>
    <font>
      <sz val="10"/>
      <name val="ＭＳ Ｐゴシック"/>
      <family val="3"/>
      <charset val="128"/>
    </font>
    <font>
      <strike/>
      <sz val="11"/>
      <color indexed="10"/>
      <name val="ＭＳ Ｐゴシック"/>
      <family val="3"/>
      <charset val="128"/>
    </font>
    <font>
      <sz val="8"/>
      <name val="ＭＳ Ｐゴシック"/>
      <family val="3"/>
      <charset val="128"/>
    </font>
    <font>
      <sz val="8"/>
      <color indexed="81"/>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sz val="8"/>
      <color theme="1"/>
      <name val="ＭＳ Ｐゴシック"/>
      <family val="3"/>
      <charset val="128"/>
    </font>
    <font>
      <sz val="9"/>
      <color theme="1"/>
      <name val="ＭＳ Ｐゴシック"/>
      <family val="3"/>
      <charset val="128"/>
    </font>
    <font>
      <sz val="11"/>
      <color rgb="FF000000"/>
      <name val="ＭＳ Ｐゴシック"/>
      <family val="3"/>
      <charset val="128"/>
    </font>
    <font>
      <sz val="11"/>
      <color rgb="FFFF0000"/>
      <name val="ＭＳ Ｐゴシック"/>
      <family val="3"/>
      <charset val="128"/>
    </font>
    <font>
      <sz val="10"/>
      <color rgb="FFFF0000"/>
      <name val="ＭＳ Ｐゴシック"/>
      <family val="3"/>
      <charset val="128"/>
    </font>
    <font>
      <b/>
      <sz val="11"/>
      <color rgb="FFFF0000"/>
      <name val="ＭＳ Ｐゴシック"/>
      <family val="3"/>
      <charset val="128"/>
    </font>
  </fonts>
  <fills count="12">
    <fill>
      <patternFill patternType="none"/>
    </fill>
    <fill>
      <patternFill patternType="gray125"/>
    </fill>
    <fill>
      <patternFill patternType="solid">
        <fgColor indexed="14"/>
        <bgColor indexed="64"/>
      </patternFill>
    </fill>
    <fill>
      <patternFill patternType="solid">
        <fgColor indexed="43"/>
        <bgColor indexed="64"/>
      </patternFill>
    </fill>
    <fill>
      <patternFill patternType="solid">
        <fgColor indexed="44"/>
        <bgColor indexed="64"/>
      </patternFill>
    </fill>
    <fill>
      <patternFill patternType="solid">
        <fgColor indexed="31"/>
        <bgColor indexed="64"/>
      </patternFill>
    </fill>
    <fill>
      <patternFill patternType="solid">
        <fgColor indexed="1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theme="9"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diagonal/>
    </border>
  </borders>
  <cellStyleXfs count="3">
    <xf numFmtId="0" fontId="0"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346">
    <xf numFmtId="0" fontId="0" fillId="0" borderId="0" xfId="0">
      <alignment vertical="center"/>
    </xf>
    <xf numFmtId="0" fontId="0" fillId="0" borderId="0" xfId="0" applyAlignment="1">
      <alignment vertical="center" wrapText="1"/>
    </xf>
    <xf numFmtId="0" fontId="0" fillId="0" borderId="1" xfId="0" applyBorder="1">
      <alignment vertical="center"/>
    </xf>
    <xf numFmtId="3" fontId="0" fillId="0" borderId="1" xfId="0" applyNumberFormat="1" applyBorder="1" applyAlignment="1">
      <alignment vertical="center" wrapText="1"/>
    </xf>
    <xf numFmtId="3" fontId="0" fillId="0" borderId="0" xfId="0" applyNumberFormat="1">
      <alignment vertical="center"/>
    </xf>
    <xf numFmtId="180" fontId="0" fillId="0" borderId="0" xfId="1" applyNumberFormat="1" applyFont="1">
      <alignment vertical="center"/>
    </xf>
    <xf numFmtId="3" fontId="0" fillId="0" borderId="2" xfId="0" applyNumberFormat="1" applyBorder="1">
      <alignment vertical="center"/>
    </xf>
    <xf numFmtId="180" fontId="0" fillId="0" borderId="1" xfId="1" applyNumberFormat="1" applyFont="1" applyBorder="1">
      <alignment vertical="center"/>
    </xf>
    <xf numFmtId="38" fontId="0" fillId="0" borderId="1" xfId="2" applyFont="1" applyBorder="1">
      <alignment vertical="center"/>
    </xf>
    <xf numFmtId="38" fontId="0" fillId="0" borderId="1" xfId="2" applyFont="1" applyBorder="1" applyAlignment="1">
      <alignment vertical="center" wrapText="1"/>
    </xf>
    <xf numFmtId="0" fontId="0" fillId="0" borderId="1" xfId="0" applyBorder="1" applyAlignment="1">
      <alignment vertical="center" wrapText="1"/>
    </xf>
    <xf numFmtId="0" fontId="0" fillId="0" borderId="0" xfId="0" applyFill="1">
      <alignment vertical="center"/>
    </xf>
    <xf numFmtId="0" fontId="0" fillId="0" borderId="1" xfId="0" applyFill="1" applyBorder="1">
      <alignment vertical="center"/>
    </xf>
    <xf numFmtId="3" fontId="0" fillId="0" borderId="2" xfId="0" applyNumberFormat="1" applyFill="1" applyBorder="1">
      <alignment vertical="center"/>
    </xf>
    <xf numFmtId="180" fontId="0" fillId="0" borderId="1" xfId="1" applyNumberFormat="1" applyFont="1" applyFill="1" applyBorder="1">
      <alignment vertical="center"/>
    </xf>
    <xf numFmtId="0" fontId="0" fillId="0" borderId="1" xfId="0" applyFill="1" applyBorder="1" applyAlignment="1">
      <alignment vertical="center" wrapText="1"/>
    </xf>
    <xf numFmtId="0" fontId="0" fillId="0" borderId="2" xfId="0" applyBorder="1">
      <alignment vertical="center"/>
    </xf>
    <xf numFmtId="3" fontId="0" fillId="0" borderId="3" xfId="0" applyNumberFormat="1" applyBorder="1" applyAlignment="1">
      <alignment vertical="center" wrapText="1"/>
    </xf>
    <xf numFmtId="3" fontId="0" fillId="0" borderId="3" xfId="0" applyNumberFormat="1" applyBorder="1">
      <alignment vertical="center"/>
    </xf>
    <xf numFmtId="0" fontId="0" fillId="0" borderId="0" xfId="0" applyFill="1" applyBorder="1">
      <alignment vertical="center"/>
    </xf>
    <xf numFmtId="0" fontId="0" fillId="2" borderId="0" xfId="0" applyFill="1" applyAlignment="1">
      <alignment vertical="center" wrapText="1"/>
    </xf>
    <xf numFmtId="0" fontId="0" fillId="0" borderId="2" xfId="0" applyBorder="1" applyAlignment="1">
      <alignment vertical="center" wrapText="1"/>
    </xf>
    <xf numFmtId="0" fontId="0" fillId="0" borderId="0" xfId="0" applyBorder="1">
      <alignment vertical="center"/>
    </xf>
    <xf numFmtId="3" fontId="0" fillId="0" borderId="1" xfId="0" applyNumberFormat="1" applyBorder="1">
      <alignment vertical="center"/>
    </xf>
    <xf numFmtId="183" fontId="0" fillId="0" borderId="1" xfId="2" applyNumberFormat="1" applyFont="1" applyBorder="1" applyAlignment="1">
      <alignment vertical="center" wrapText="1"/>
    </xf>
    <xf numFmtId="0" fontId="0" fillId="3" borderId="4" xfId="0" applyFill="1" applyBorder="1">
      <alignment vertical="center"/>
    </xf>
    <xf numFmtId="0" fontId="0" fillId="0" borderId="5" xfId="0" applyBorder="1">
      <alignment vertical="center"/>
    </xf>
    <xf numFmtId="0" fontId="0" fillId="7" borderId="0" xfId="0" applyFill="1" applyAlignment="1">
      <alignment vertical="center" wrapText="1"/>
    </xf>
    <xf numFmtId="0" fontId="0" fillId="8" borderId="0" xfId="0" applyFill="1" applyAlignment="1">
      <alignment vertical="center" wrapText="1"/>
    </xf>
    <xf numFmtId="180" fontId="0" fillId="0" borderId="5" xfId="1" applyNumberFormat="1" applyFont="1" applyBorder="1">
      <alignment vertical="center"/>
    </xf>
    <xf numFmtId="0" fontId="0" fillId="0" borderId="5" xfId="0" applyBorder="1" applyAlignment="1">
      <alignment vertical="center" wrapText="1"/>
    </xf>
    <xf numFmtId="0" fontId="0" fillId="9" borderId="0" xfId="0" applyFill="1">
      <alignment vertical="center"/>
    </xf>
    <xf numFmtId="0" fontId="0" fillId="9" borderId="6" xfId="0" applyFill="1" applyBorder="1">
      <alignment vertical="center"/>
    </xf>
    <xf numFmtId="3" fontId="0" fillId="9" borderId="6" xfId="0" applyNumberFormat="1" applyFill="1" applyBorder="1">
      <alignment vertical="center"/>
    </xf>
    <xf numFmtId="180" fontId="1" fillId="9" borderId="6" xfId="1" applyNumberFormat="1" applyFont="1" applyFill="1" applyBorder="1">
      <alignment vertical="center"/>
    </xf>
    <xf numFmtId="0" fontId="0" fillId="9" borderId="6" xfId="0" applyFill="1" applyBorder="1" applyAlignment="1">
      <alignment vertical="center" wrapText="1"/>
    </xf>
    <xf numFmtId="0" fontId="0" fillId="10" borderId="7" xfId="0" applyFill="1" applyBorder="1">
      <alignment vertical="center"/>
    </xf>
    <xf numFmtId="0" fontId="0" fillId="0" borderId="7" xfId="0" applyFill="1" applyBorder="1">
      <alignment vertical="center"/>
    </xf>
    <xf numFmtId="0" fontId="0" fillId="0" borderId="0" xfId="0" applyFill="1" applyAlignment="1">
      <alignment vertical="center" wrapText="1"/>
    </xf>
    <xf numFmtId="0" fontId="0" fillId="0" borderId="8" xfId="0" applyFill="1" applyBorder="1">
      <alignment vertical="center"/>
    </xf>
    <xf numFmtId="0" fontId="0" fillId="0" borderId="9" xfId="0" applyFill="1" applyBorder="1">
      <alignment vertical="center"/>
    </xf>
    <xf numFmtId="0" fontId="20" fillId="0" borderId="1" xfId="0" applyFont="1" applyBorder="1" applyAlignment="1">
      <alignment vertical="center" wrapText="1" shrinkToFit="1"/>
    </xf>
    <xf numFmtId="0" fontId="0" fillId="0" borderId="1" xfId="0" applyFont="1" applyBorder="1">
      <alignment vertical="center"/>
    </xf>
    <xf numFmtId="0" fontId="0" fillId="0" borderId="1" xfId="0" applyFont="1" applyBorder="1" applyAlignment="1">
      <alignment vertical="center" shrinkToFit="1"/>
    </xf>
    <xf numFmtId="0" fontId="20" fillId="0" borderId="1" xfId="0" applyFont="1" applyBorder="1" applyAlignment="1">
      <alignment vertical="center" wrapText="1"/>
    </xf>
    <xf numFmtId="38" fontId="18" fillId="0" borderId="1" xfId="2" applyFont="1" applyBorder="1">
      <alignment vertical="center"/>
    </xf>
    <xf numFmtId="186" fontId="0" fillId="0" borderId="1" xfId="0" applyNumberFormat="1" applyFont="1" applyBorder="1">
      <alignment vertical="center"/>
    </xf>
    <xf numFmtId="0" fontId="0" fillId="0" borderId="1" xfId="0" applyFont="1" applyBorder="1" applyAlignment="1">
      <alignment vertical="center" wrapText="1"/>
    </xf>
    <xf numFmtId="38" fontId="0" fillId="9" borderId="6" xfId="0" applyNumberFormat="1" applyFill="1" applyBorder="1" applyAlignment="1">
      <alignment vertical="center" wrapText="1"/>
    </xf>
    <xf numFmtId="186" fontId="0" fillId="9" borderId="6" xfId="0" applyNumberFormat="1" applyFill="1" applyBorder="1" applyAlignment="1">
      <alignment vertical="center" wrapText="1"/>
    </xf>
    <xf numFmtId="0" fontId="0" fillId="10" borderId="1" xfId="0" applyFill="1" applyBorder="1" applyAlignment="1">
      <alignment vertical="center" wrapText="1"/>
    </xf>
    <xf numFmtId="0" fontId="0" fillId="10" borderId="1" xfId="0" applyFill="1" applyBorder="1">
      <alignment vertical="center"/>
    </xf>
    <xf numFmtId="0" fontId="0" fillId="10" borderId="1" xfId="0" applyFill="1" applyBorder="1" applyAlignment="1">
      <alignment vertical="center" shrinkToFit="1"/>
    </xf>
    <xf numFmtId="0" fontId="0" fillId="0" borderId="1" xfId="0" applyFont="1" applyFill="1" applyBorder="1">
      <alignment vertical="center"/>
    </xf>
    <xf numFmtId="0" fontId="0" fillId="0" borderId="1" xfId="0" applyFill="1" applyBorder="1" applyAlignment="1">
      <alignment vertical="center" shrinkToFit="1"/>
    </xf>
    <xf numFmtId="185" fontId="3" fillId="0" borderId="1" xfId="0" applyNumberFormat="1" applyFont="1" applyFill="1" applyBorder="1" applyAlignment="1">
      <alignment horizontal="right" vertical="center" wrapText="1"/>
    </xf>
    <xf numFmtId="0" fontId="0" fillId="0" borderId="4" xfId="0" applyBorder="1" applyAlignment="1">
      <alignment vertical="center" wrapText="1"/>
    </xf>
    <xf numFmtId="0" fontId="0" fillId="9" borderId="1" xfId="0" applyFill="1" applyBorder="1">
      <alignment vertical="center"/>
    </xf>
    <xf numFmtId="0" fontId="0" fillId="0" borderId="1" xfId="0" applyBorder="1" applyAlignment="1">
      <alignment horizontal="left" vertical="center"/>
    </xf>
    <xf numFmtId="0" fontId="0" fillId="0" borderId="0" xfId="0" applyFill="1" applyBorder="1" applyAlignment="1">
      <alignment vertical="center" wrapText="1"/>
    </xf>
    <xf numFmtId="0" fontId="0" fillId="0" borderId="0" xfId="0" applyBorder="1" applyAlignment="1">
      <alignment vertical="center" wrapText="1"/>
    </xf>
    <xf numFmtId="38" fontId="0" fillId="0" borderId="0" xfId="2" applyFont="1" applyFill="1" applyBorder="1">
      <alignment vertical="center"/>
    </xf>
    <xf numFmtId="38" fontId="0" fillId="0" borderId="10" xfId="2" applyFont="1" applyBorder="1">
      <alignment vertical="center"/>
    </xf>
    <xf numFmtId="0" fontId="0" fillId="0" borderId="8" xfId="0" applyFill="1" applyBorder="1" applyAlignment="1">
      <alignment horizontal="center" vertical="center" wrapText="1"/>
    </xf>
    <xf numFmtId="38" fontId="0" fillId="0" borderId="9" xfId="2" applyFont="1" applyFill="1" applyBorder="1">
      <alignment vertical="center"/>
    </xf>
    <xf numFmtId="38" fontId="0" fillId="0" borderId="8" xfId="2" applyFont="1" applyFill="1" applyBorder="1">
      <alignment vertical="center"/>
    </xf>
    <xf numFmtId="38" fontId="0" fillId="0" borderId="1" xfId="2" applyFont="1" applyFill="1" applyBorder="1">
      <alignment vertical="center"/>
    </xf>
    <xf numFmtId="0" fontId="0" fillId="0" borderId="9" xfId="0" applyFill="1" applyBorder="1" applyAlignment="1">
      <alignment horizontal="center" vertical="center" wrapText="1"/>
    </xf>
    <xf numFmtId="0" fontId="0" fillId="10" borderId="0" xfId="0" applyFill="1" applyBorder="1">
      <alignment vertical="center"/>
    </xf>
    <xf numFmtId="9" fontId="0" fillId="0" borderId="1" xfId="1" applyFont="1" applyFill="1" applyBorder="1">
      <alignment vertical="center"/>
    </xf>
    <xf numFmtId="0" fontId="0" fillId="0" borderId="1" xfId="0" applyFont="1" applyFill="1" applyBorder="1" applyAlignment="1">
      <alignment vertical="center" wrapText="1"/>
    </xf>
    <xf numFmtId="3" fontId="0" fillId="0" borderId="3" xfId="0" applyNumberFormat="1" applyFont="1" applyBorder="1" applyAlignment="1">
      <alignment vertical="center" wrapText="1"/>
    </xf>
    <xf numFmtId="3" fontId="0" fillId="0" borderId="2" xfId="0" applyNumberFormat="1" applyFont="1" applyBorder="1">
      <alignment vertical="center"/>
    </xf>
    <xf numFmtId="3" fontId="0" fillId="0" borderId="3" xfId="0" applyNumberFormat="1" applyBorder="1" applyAlignment="1">
      <alignment horizontal="right" vertical="center" wrapText="1"/>
    </xf>
    <xf numFmtId="38" fontId="1" fillId="9" borderId="6" xfId="2" applyFont="1" applyFill="1" applyBorder="1">
      <alignment vertical="center"/>
    </xf>
    <xf numFmtId="38" fontId="1" fillId="9" borderId="1" xfId="2" applyFont="1" applyFill="1" applyBorder="1">
      <alignment vertical="center"/>
    </xf>
    <xf numFmtId="0" fontId="0" fillId="0" borderId="0" xfId="0" applyAlignment="1">
      <alignment vertical="center" shrinkToFit="1"/>
    </xf>
    <xf numFmtId="0" fontId="0" fillId="0" borderId="0" xfId="0" applyFill="1" applyAlignment="1">
      <alignment vertical="center" shrinkToFit="1"/>
    </xf>
    <xf numFmtId="0" fontId="0" fillId="0" borderId="0" xfId="0" applyFill="1" applyBorder="1" applyAlignment="1">
      <alignment vertical="center" shrinkToFit="1"/>
    </xf>
    <xf numFmtId="0" fontId="0" fillId="0" borderId="1" xfId="0" applyBorder="1" applyAlignment="1">
      <alignment vertical="center" shrinkToFit="1"/>
    </xf>
    <xf numFmtId="0" fontId="0" fillId="9" borderId="6" xfId="0" applyFill="1" applyBorder="1" applyAlignment="1">
      <alignment vertical="center" shrinkToFit="1"/>
    </xf>
    <xf numFmtId="3" fontId="0" fillId="0" borderId="1" xfId="0" applyNumberFormat="1" applyFill="1" applyBorder="1" applyAlignment="1">
      <alignment vertical="center" wrapText="1"/>
    </xf>
    <xf numFmtId="0" fontId="0" fillId="0" borderId="0" xfId="0" applyBorder="1" applyAlignment="1">
      <alignment vertical="center" shrinkToFit="1"/>
    </xf>
    <xf numFmtId="0" fontId="21" fillId="0" borderId="1" xfId="0" applyFont="1" applyBorder="1" applyAlignment="1">
      <alignment vertical="center" shrinkToFit="1"/>
    </xf>
    <xf numFmtId="3" fontId="0" fillId="0" borderId="9" xfId="0" applyNumberFormat="1" applyFill="1" applyBorder="1">
      <alignment vertical="center"/>
    </xf>
    <xf numFmtId="0" fontId="0" fillId="0" borderId="1" xfId="0" applyBorder="1" applyAlignment="1">
      <alignment horizontal="left" vertical="center" shrinkToFit="1"/>
    </xf>
    <xf numFmtId="0" fontId="0" fillId="0" borderId="2" xfId="0" applyBorder="1" applyAlignment="1">
      <alignment vertical="center" shrinkToFit="1"/>
    </xf>
    <xf numFmtId="0" fontId="0" fillId="0" borderId="1" xfId="0" applyBorder="1" applyAlignment="1">
      <alignment vertical="center" wrapText="1" shrinkToFit="1"/>
    </xf>
    <xf numFmtId="185" fontId="0" fillId="0" borderId="1" xfId="0" applyNumberFormat="1" applyFont="1" applyBorder="1">
      <alignment vertical="center"/>
    </xf>
    <xf numFmtId="186" fontId="0" fillId="0" borderId="1" xfId="0" applyNumberFormat="1" applyBorder="1">
      <alignment vertical="center"/>
    </xf>
    <xf numFmtId="0" fontId="18" fillId="0" borderId="1" xfId="0" applyFont="1" applyBorder="1" applyAlignment="1">
      <alignment vertical="center" wrapText="1"/>
    </xf>
    <xf numFmtId="185" fontId="0" fillId="0" borderId="1" xfId="0" applyNumberFormat="1" applyBorder="1" applyAlignment="1">
      <alignment vertical="center"/>
    </xf>
    <xf numFmtId="186" fontId="0" fillId="0" borderId="1" xfId="0" applyNumberFormat="1" applyBorder="1" applyAlignment="1">
      <alignment vertical="center" wrapText="1"/>
    </xf>
    <xf numFmtId="0" fontId="0" fillId="0" borderId="1" xfId="0" applyFont="1" applyBorder="1" applyAlignment="1">
      <alignment vertical="center" wrapText="1" shrinkToFit="1"/>
    </xf>
    <xf numFmtId="185" fontId="0" fillId="0" borderId="1" xfId="0" applyNumberFormat="1" applyFill="1" applyBorder="1" applyAlignment="1">
      <alignment horizontal="right" vertical="center" wrapText="1"/>
    </xf>
    <xf numFmtId="186" fontId="0" fillId="0" borderId="1" xfId="0" applyNumberFormat="1" applyFill="1" applyBorder="1" applyAlignment="1">
      <alignment vertical="center" wrapText="1"/>
    </xf>
    <xf numFmtId="185" fontId="0" fillId="0" borderId="1" xfId="0" applyNumberFormat="1" applyFill="1" applyBorder="1" applyAlignment="1">
      <alignment vertical="center" wrapText="1"/>
    </xf>
    <xf numFmtId="185" fontId="0" fillId="0" borderId="1" xfId="0" applyNumberFormat="1" applyBorder="1" applyAlignment="1">
      <alignment vertical="center" wrapText="1"/>
    </xf>
    <xf numFmtId="3" fontId="0" fillId="0" borderId="0" xfId="0" applyNumberFormat="1" applyFill="1">
      <alignment vertical="center"/>
    </xf>
    <xf numFmtId="0" fontId="21" fillId="0" borderId="1" xfId="0" applyFont="1" applyBorder="1" applyAlignment="1">
      <alignment vertical="center" wrapText="1"/>
    </xf>
    <xf numFmtId="185" fontId="0" fillId="0" borderId="1" xfId="2" applyNumberFormat="1" applyFont="1" applyBorder="1">
      <alignment vertical="center"/>
    </xf>
    <xf numFmtId="185" fontId="0" fillId="0" borderId="1" xfId="0" applyNumberFormat="1" applyBorder="1">
      <alignment vertical="center"/>
    </xf>
    <xf numFmtId="38" fontId="1" fillId="9" borderId="6" xfId="2" applyFont="1" applyFill="1" applyBorder="1" applyAlignment="1">
      <alignment vertical="center" wrapText="1"/>
    </xf>
    <xf numFmtId="0" fontId="0" fillId="0" borderId="0" xfId="0" applyFont="1">
      <alignment vertical="center"/>
    </xf>
    <xf numFmtId="0" fontId="22" fillId="0" borderId="1" xfId="0" applyFont="1" applyBorder="1" applyAlignment="1">
      <alignment vertical="center" wrapText="1" shrinkToFit="1"/>
    </xf>
    <xf numFmtId="38" fontId="23" fillId="0" borderId="1" xfId="2" applyFont="1" applyBorder="1">
      <alignment vertical="center"/>
    </xf>
    <xf numFmtId="38" fontId="0" fillId="0" borderId="1" xfId="2" applyFont="1" applyBorder="1" applyAlignment="1">
      <alignment horizontal="right" vertical="center"/>
    </xf>
    <xf numFmtId="0" fontId="22" fillId="0" borderId="1" xfId="0" applyFont="1" applyBorder="1" applyAlignment="1">
      <alignment vertical="center" wrapText="1"/>
    </xf>
    <xf numFmtId="0" fontId="23" fillId="0" borderId="1" xfId="0" applyFont="1" applyBorder="1" applyAlignment="1">
      <alignment vertical="center" wrapText="1"/>
    </xf>
    <xf numFmtId="38" fontId="23" fillId="0" borderId="1" xfId="2" applyFont="1" applyBorder="1" applyAlignment="1">
      <alignment horizontal="right" vertical="center"/>
    </xf>
    <xf numFmtId="38" fontId="0" fillId="0" borderId="1" xfId="2" applyFont="1" applyBorder="1" applyAlignment="1">
      <alignment horizontal="right" vertical="center" wrapText="1"/>
    </xf>
    <xf numFmtId="0" fontId="0" fillId="0" borderId="0" xfId="0" applyFont="1" applyFill="1">
      <alignment vertical="center"/>
    </xf>
    <xf numFmtId="38" fontId="0" fillId="0" borderId="1" xfId="2" applyFont="1" applyFill="1" applyBorder="1" applyAlignment="1">
      <alignment vertical="center" wrapText="1"/>
    </xf>
    <xf numFmtId="0" fontId="0" fillId="0" borderId="2" xfId="0" applyFont="1" applyBorder="1">
      <alignment vertical="center"/>
    </xf>
    <xf numFmtId="3" fontId="0" fillId="0" borderId="3" xfId="0" applyNumberFormat="1" applyFont="1" applyBorder="1">
      <alignment vertical="center"/>
    </xf>
    <xf numFmtId="0" fontId="0" fillId="0" borderId="1" xfId="0" applyFont="1" applyBorder="1" applyAlignment="1">
      <alignment horizontal="center" vertical="center"/>
    </xf>
    <xf numFmtId="0" fontId="0" fillId="0" borderId="5" xfId="0" applyFont="1" applyBorder="1">
      <alignment vertical="center"/>
    </xf>
    <xf numFmtId="0" fontId="0" fillId="0" borderId="1" xfId="0" quotePrefix="1" applyFont="1" applyBorder="1" applyAlignment="1">
      <alignment horizontal="left" vertical="center" shrinkToFit="1"/>
    </xf>
    <xf numFmtId="38" fontId="18" fillId="0" borderId="1" xfId="2" quotePrefix="1" applyFont="1" applyBorder="1" applyAlignment="1">
      <alignment horizontal="right" vertical="center"/>
    </xf>
    <xf numFmtId="185" fontId="18" fillId="0" borderId="1" xfId="2" applyNumberFormat="1" applyFont="1" applyBorder="1">
      <alignment vertical="center"/>
    </xf>
    <xf numFmtId="0" fontId="18" fillId="0" borderId="1" xfId="0" applyFont="1" applyBorder="1" applyAlignment="1">
      <alignment vertical="center" shrinkToFit="1"/>
    </xf>
    <xf numFmtId="187" fontId="18" fillId="0" borderId="1" xfId="2" applyNumberFormat="1" applyFont="1" applyBorder="1">
      <alignment vertical="center"/>
    </xf>
    <xf numFmtId="38" fontId="0" fillId="0" borderId="5" xfId="0" applyNumberFormat="1" applyBorder="1">
      <alignment vertical="center"/>
    </xf>
    <xf numFmtId="38" fontId="0" fillId="0" borderId="1" xfId="0" applyNumberFormat="1" applyBorder="1">
      <alignment vertical="center"/>
    </xf>
    <xf numFmtId="186" fontId="0" fillId="0" borderId="1" xfId="0" applyNumberFormat="1" applyFont="1" applyBorder="1" applyAlignment="1">
      <alignment vertical="center" wrapText="1"/>
    </xf>
    <xf numFmtId="38" fontId="0" fillId="0" borderId="5" xfId="2" applyFont="1" applyBorder="1" applyAlignment="1">
      <alignment vertical="center" wrapText="1"/>
    </xf>
    <xf numFmtId="180" fontId="0" fillId="0" borderId="5" xfId="1" applyNumberFormat="1" applyFont="1" applyBorder="1" applyAlignment="1">
      <alignment vertical="center" wrapText="1"/>
    </xf>
    <xf numFmtId="38" fontId="0" fillId="5" borderId="1" xfId="2" applyFont="1" applyFill="1" applyBorder="1">
      <alignment vertical="center"/>
    </xf>
    <xf numFmtId="0" fontId="13" fillId="0" borderId="0" xfId="0" applyFont="1" applyFill="1" applyBorder="1">
      <alignment vertical="center"/>
    </xf>
    <xf numFmtId="180" fontId="0" fillId="5" borderId="6" xfId="1" applyNumberFormat="1" applyFont="1" applyFill="1" applyBorder="1">
      <alignment vertical="center"/>
    </xf>
    <xf numFmtId="0" fontId="7" fillId="0" borderId="1" xfId="0" applyFont="1" applyBorder="1" applyAlignment="1">
      <alignment vertical="center" wrapText="1" shrinkToFit="1"/>
    </xf>
    <xf numFmtId="38" fontId="3" fillId="0" borderId="1" xfId="2" applyFont="1" applyBorder="1">
      <alignment vertical="center"/>
    </xf>
    <xf numFmtId="0" fontId="7" fillId="0" borderId="1" xfId="0" applyFont="1" applyBorder="1" applyAlignment="1">
      <alignment vertical="center" wrapText="1"/>
    </xf>
    <xf numFmtId="0" fontId="8" fillId="0" borderId="1" xfId="0" applyFont="1" applyBorder="1" applyAlignment="1">
      <alignment vertical="center" wrapText="1"/>
    </xf>
    <xf numFmtId="38" fontId="0" fillId="5" borderId="6" xfId="2" applyFont="1" applyFill="1" applyBorder="1">
      <alignment vertical="center"/>
    </xf>
    <xf numFmtId="0" fontId="0" fillId="0" borderId="4" xfId="0" applyFont="1" applyBorder="1" applyAlignment="1">
      <alignment vertical="center" wrapText="1"/>
    </xf>
    <xf numFmtId="3" fontId="0" fillId="0" borderId="2" xfId="0" applyNumberFormat="1" applyFont="1" applyBorder="1" applyAlignment="1">
      <alignment vertical="center" wrapText="1"/>
    </xf>
    <xf numFmtId="0" fontId="0" fillId="0" borderId="5" xfId="0" applyBorder="1" applyAlignment="1">
      <alignment horizontal="right" vertical="center" wrapText="1"/>
    </xf>
    <xf numFmtId="0" fontId="0" fillId="0" borderId="5" xfId="0" applyNumberFormat="1" applyBorder="1" applyAlignment="1">
      <alignment vertical="center" wrapText="1"/>
    </xf>
    <xf numFmtId="0" fontId="0" fillId="0" borderId="3" xfId="0" applyFont="1" applyBorder="1" applyAlignment="1">
      <alignment vertical="center" wrapText="1"/>
    </xf>
    <xf numFmtId="0" fontId="0" fillId="0" borderId="2" xfId="0" applyFont="1" applyBorder="1" applyAlignment="1">
      <alignment vertical="center" wrapText="1"/>
    </xf>
    <xf numFmtId="0" fontId="0" fillId="0" borderId="5" xfId="0" applyFont="1" applyBorder="1" applyAlignment="1">
      <alignment horizontal="right" vertical="center" wrapText="1"/>
    </xf>
    <xf numFmtId="3" fontId="0" fillId="0" borderId="5" xfId="0" applyNumberFormat="1" applyFont="1" applyBorder="1" applyAlignment="1">
      <alignment horizontal="right" vertical="center" wrapText="1"/>
    </xf>
    <xf numFmtId="0" fontId="0" fillId="0" borderId="1" xfId="0" applyFont="1" applyBorder="1" applyAlignment="1">
      <alignment vertical="center"/>
    </xf>
    <xf numFmtId="0" fontId="0" fillId="0" borderId="2" xfId="0" applyFont="1" applyBorder="1" applyAlignment="1">
      <alignment vertical="center"/>
    </xf>
    <xf numFmtId="3" fontId="0" fillId="0" borderId="5" xfId="0" applyNumberFormat="1" applyFont="1" applyBorder="1" applyAlignment="1">
      <alignment vertical="center" wrapText="1"/>
    </xf>
    <xf numFmtId="184" fontId="0" fillId="5" borderId="6" xfId="0" applyNumberFormat="1" applyFill="1" applyBorder="1">
      <alignment vertical="center"/>
    </xf>
    <xf numFmtId="0" fontId="0" fillId="0" borderId="1" xfId="0" applyNumberFormat="1" applyBorder="1" applyAlignment="1">
      <alignment vertical="top" wrapText="1"/>
    </xf>
    <xf numFmtId="0" fontId="0" fillId="0" borderId="1" xfId="0" applyBorder="1" applyAlignment="1">
      <alignment horizontal="right" vertical="center"/>
    </xf>
    <xf numFmtId="184" fontId="0" fillId="0" borderId="5" xfId="0" applyNumberFormat="1" applyBorder="1">
      <alignment vertical="center"/>
    </xf>
    <xf numFmtId="3" fontId="14" fillId="0" borderId="1" xfId="0" applyNumberFormat="1" applyFont="1" applyBorder="1">
      <alignment vertical="center"/>
    </xf>
    <xf numFmtId="38" fontId="20" fillId="0" borderId="1" xfId="2" applyFont="1" applyBorder="1">
      <alignment vertical="center"/>
    </xf>
    <xf numFmtId="0" fontId="14" fillId="0" borderId="1" xfId="0" applyFont="1" applyBorder="1">
      <alignment vertical="center"/>
    </xf>
    <xf numFmtId="180" fontId="14" fillId="0" borderId="1" xfId="1" applyNumberFormat="1" applyFont="1" applyBorder="1">
      <alignment vertical="center"/>
    </xf>
    <xf numFmtId="0" fontId="14" fillId="0" borderId="1" xfId="0" applyFont="1" applyBorder="1" applyAlignment="1">
      <alignment vertical="center" wrapText="1"/>
    </xf>
    <xf numFmtId="186" fontId="14" fillId="0" borderId="1" xfId="0" applyNumberFormat="1" applyFont="1" applyBorder="1">
      <alignment vertical="center"/>
    </xf>
    <xf numFmtId="0" fontId="14" fillId="0" borderId="1" xfId="0" applyFont="1" applyBorder="1" applyAlignment="1">
      <alignment vertical="center" shrinkToFit="1"/>
    </xf>
    <xf numFmtId="0" fontId="20" fillId="0" borderId="1" xfId="0" applyFont="1" applyBorder="1" applyAlignment="1">
      <alignment horizontal="left" vertical="center" shrinkToFit="1"/>
    </xf>
    <xf numFmtId="38" fontId="14" fillId="0" borderId="1" xfId="2" applyFont="1" applyBorder="1">
      <alignment vertical="center"/>
    </xf>
    <xf numFmtId="38" fontId="20" fillId="0" borderId="1" xfId="2" applyFont="1" applyBorder="1" applyAlignment="1">
      <alignment horizontal="right" vertical="center"/>
    </xf>
    <xf numFmtId="3" fontId="0" fillId="9" borderId="1" xfId="0" applyNumberFormat="1" applyFill="1" applyBorder="1">
      <alignment vertical="center"/>
    </xf>
    <xf numFmtId="0" fontId="14" fillId="0" borderId="5" xfId="0" applyFont="1" applyBorder="1" applyAlignment="1">
      <alignment vertical="center" wrapText="1"/>
    </xf>
    <xf numFmtId="0" fontId="14" fillId="0" borderId="2" xfId="0" applyFont="1" applyBorder="1" applyAlignment="1">
      <alignment vertical="center" wrapText="1"/>
    </xf>
    <xf numFmtId="0" fontId="14" fillId="0" borderId="1" xfId="0" applyFont="1" applyBorder="1" applyAlignment="1">
      <alignment horizontal="center" vertical="center"/>
    </xf>
    <xf numFmtId="38" fontId="14" fillId="0" borderId="5" xfId="2" applyFont="1" applyBorder="1" applyAlignment="1">
      <alignment vertical="center" wrapText="1"/>
    </xf>
    <xf numFmtId="180" fontId="14" fillId="0" borderId="5" xfId="1" applyNumberFormat="1" applyFont="1" applyBorder="1">
      <alignment vertical="center"/>
    </xf>
    <xf numFmtId="3" fontId="14" fillId="0" borderId="2" xfId="0" applyNumberFormat="1" applyFont="1" applyBorder="1" applyAlignment="1">
      <alignment vertical="center" wrapText="1"/>
    </xf>
    <xf numFmtId="3" fontId="14" fillId="0" borderId="3" xfId="0" applyNumberFormat="1" applyFont="1" applyBorder="1" applyAlignment="1">
      <alignment vertical="center" wrapText="1"/>
    </xf>
    <xf numFmtId="0" fontId="14" fillId="0" borderId="1" xfId="0" applyFont="1" applyFill="1" applyBorder="1" applyAlignment="1">
      <alignment vertical="center" wrapText="1"/>
    </xf>
    <xf numFmtId="0" fontId="14" fillId="0" borderId="2" xfId="0" applyFont="1" applyBorder="1">
      <alignment vertical="center"/>
    </xf>
    <xf numFmtId="38" fontId="14" fillId="0" borderId="1" xfId="2" applyFont="1" applyBorder="1" applyAlignment="1">
      <alignment horizontal="center" vertical="center"/>
    </xf>
    <xf numFmtId="3" fontId="14" fillId="0" borderId="2" xfId="0" applyNumberFormat="1" applyFont="1" applyBorder="1">
      <alignment vertical="center"/>
    </xf>
    <xf numFmtId="0" fontId="14" fillId="0" borderId="5" xfId="0" applyFont="1" applyBorder="1" applyAlignment="1">
      <alignment horizontal="left" vertical="top" wrapText="1"/>
    </xf>
    <xf numFmtId="3" fontId="14" fillId="0" borderId="5" xfId="0" applyNumberFormat="1" applyFont="1" applyBorder="1" applyAlignment="1">
      <alignment vertical="center" wrapText="1"/>
    </xf>
    <xf numFmtId="0" fontId="14" fillId="0" borderId="1" xfId="0" applyFont="1" applyFill="1" applyBorder="1" applyAlignment="1">
      <alignment horizontal="right" vertical="center" wrapText="1"/>
    </xf>
    <xf numFmtId="3" fontId="0" fillId="9" borderId="6" xfId="0" applyNumberFormat="1" applyFill="1" applyBorder="1" applyAlignment="1">
      <alignment vertical="center" wrapText="1"/>
    </xf>
    <xf numFmtId="0" fontId="0" fillId="0" borderId="1" xfId="0" applyBorder="1" applyAlignment="1">
      <alignment horizontal="center" vertical="center" shrinkToFit="1"/>
    </xf>
    <xf numFmtId="0" fontId="0" fillId="0" borderId="1" xfId="0" applyBorder="1" applyAlignment="1">
      <alignment horizontal="left" vertical="center" wrapText="1" shrinkToFit="1"/>
    </xf>
    <xf numFmtId="0" fontId="0" fillId="0" borderId="1" xfId="0" applyBorder="1" applyAlignment="1">
      <alignment horizontal="center" vertical="center"/>
    </xf>
    <xf numFmtId="38" fontId="0" fillId="0" borderId="1" xfId="2" applyFont="1" applyBorder="1" applyAlignment="1">
      <alignment vertical="center" shrinkToFit="1"/>
    </xf>
    <xf numFmtId="186" fontId="0" fillId="0" borderId="1" xfId="0" applyNumberFormat="1" applyFont="1" applyFill="1" applyBorder="1">
      <alignment vertical="center"/>
    </xf>
    <xf numFmtId="0" fontId="0" fillId="0" borderId="0" xfId="0" applyAlignment="1">
      <alignment horizontal="right" vertical="center"/>
    </xf>
    <xf numFmtId="186" fontId="24" fillId="0" borderId="1" xfId="0" applyNumberFormat="1" applyFont="1" applyBorder="1" applyAlignment="1">
      <alignment horizontal="right" vertical="center" wrapText="1"/>
    </xf>
    <xf numFmtId="0" fontId="12" fillId="0" borderId="1" xfId="0" applyFont="1" applyBorder="1" applyAlignment="1">
      <alignment vertical="center" shrinkToFit="1"/>
    </xf>
    <xf numFmtId="38" fontId="24" fillId="0" borderId="1" xfId="2" applyFont="1" applyFill="1" applyBorder="1" applyAlignment="1">
      <alignment horizontal="right" vertical="center" wrapText="1"/>
    </xf>
    <xf numFmtId="0" fontId="12" fillId="0" borderId="1" xfId="0" applyFont="1" applyBorder="1">
      <alignment vertical="center"/>
    </xf>
    <xf numFmtId="0" fontId="16" fillId="0" borderId="5" xfId="0" applyFont="1" applyBorder="1" applyAlignment="1">
      <alignment vertical="center" wrapText="1"/>
    </xf>
    <xf numFmtId="38" fontId="18" fillId="0" borderId="1" xfId="2" applyFont="1" applyBorder="1" applyAlignment="1">
      <alignment vertical="center" shrinkToFit="1"/>
    </xf>
    <xf numFmtId="186" fontId="0" fillId="0" borderId="1" xfId="0" applyNumberFormat="1" applyFont="1" applyBorder="1" applyAlignment="1">
      <alignment vertical="center" shrinkToFit="1"/>
    </xf>
    <xf numFmtId="0" fontId="18" fillId="0" borderId="1" xfId="0" applyFont="1" applyBorder="1" applyAlignment="1">
      <alignment vertical="center" wrapText="1" shrinkToFit="1"/>
    </xf>
    <xf numFmtId="0" fontId="0" fillId="0" borderId="1" xfId="0" applyFont="1" applyFill="1" applyBorder="1" applyAlignment="1">
      <alignment horizontal="center" vertical="center" wrapText="1"/>
    </xf>
    <xf numFmtId="0" fontId="0" fillId="8" borderId="4" xfId="0" applyFont="1" applyFill="1" applyBorder="1">
      <alignment vertical="center"/>
    </xf>
    <xf numFmtId="0" fontId="25" fillId="0" borderId="1" xfId="0" applyFont="1" applyFill="1" applyBorder="1" applyAlignment="1">
      <alignment vertical="center" shrinkToFit="1"/>
    </xf>
    <xf numFmtId="0" fontId="26" fillId="0" borderId="1" xfId="0" applyFont="1" applyFill="1" applyBorder="1" applyAlignment="1">
      <alignment vertical="center" shrinkToFit="1"/>
    </xf>
    <xf numFmtId="0" fontId="24" fillId="0" borderId="1" xfId="0" applyFont="1" applyFill="1" applyBorder="1" applyAlignment="1">
      <alignment vertical="center" shrinkToFit="1"/>
    </xf>
    <xf numFmtId="0" fontId="24" fillId="0" borderId="1" xfId="0" applyFont="1" applyFill="1" applyBorder="1">
      <alignment vertical="center"/>
    </xf>
    <xf numFmtId="38" fontId="24" fillId="0" borderId="1" xfId="2" applyFont="1" applyFill="1" applyBorder="1">
      <alignment vertical="center"/>
    </xf>
    <xf numFmtId="188" fontId="24" fillId="0" borderId="1" xfId="2" applyNumberFormat="1" applyFont="1" applyFill="1" applyBorder="1" applyAlignment="1">
      <alignment vertical="center" shrinkToFit="1"/>
    </xf>
    <xf numFmtId="186" fontId="24" fillId="0" borderId="1" xfId="0" applyNumberFormat="1" applyFont="1" applyFill="1" applyBorder="1" applyAlignment="1">
      <alignment horizontal="center" vertical="center"/>
    </xf>
    <xf numFmtId="186" fontId="24" fillId="0" borderId="2" xfId="0" applyNumberFormat="1" applyFont="1" applyFill="1" applyBorder="1">
      <alignment vertical="center"/>
    </xf>
    <xf numFmtId="3" fontId="27" fillId="0" borderId="1" xfId="0" applyNumberFormat="1" applyFont="1" applyBorder="1" applyAlignment="1">
      <alignment horizontal="right" vertical="center"/>
    </xf>
    <xf numFmtId="189" fontId="0" fillId="0" borderId="3" xfId="0" applyNumberFormat="1" applyBorder="1">
      <alignment vertical="center"/>
    </xf>
    <xf numFmtId="0" fontId="24" fillId="0" borderId="1" xfId="0" applyFont="1" applyFill="1" applyBorder="1" applyAlignment="1">
      <alignment vertical="center" wrapText="1"/>
    </xf>
    <xf numFmtId="0" fontId="24" fillId="0" borderId="2" xfId="0" applyFont="1" applyFill="1" applyBorder="1">
      <alignment vertical="center"/>
    </xf>
    <xf numFmtId="0" fontId="24" fillId="0" borderId="2" xfId="0" applyFont="1" applyFill="1" applyBorder="1" applyAlignment="1">
      <alignment vertical="center" wrapText="1"/>
    </xf>
    <xf numFmtId="0" fontId="24" fillId="0" borderId="2" xfId="0" applyFont="1" applyFill="1" applyBorder="1" applyAlignment="1">
      <alignment horizontal="center" vertical="center" wrapText="1"/>
    </xf>
    <xf numFmtId="0" fontId="26" fillId="0" borderId="1" xfId="0" applyFont="1" applyFill="1" applyBorder="1" applyAlignment="1">
      <alignment vertical="top" wrapText="1"/>
    </xf>
    <xf numFmtId="188" fontId="24" fillId="0" borderId="1" xfId="2" applyNumberFormat="1" applyFont="1" applyFill="1" applyBorder="1">
      <alignment vertical="center"/>
    </xf>
    <xf numFmtId="38" fontId="0" fillId="0" borderId="5" xfId="2" applyFont="1" applyBorder="1">
      <alignment vertical="center"/>
    </xf>
    <xf numFmtId="0" fontId="1" fillId="0" borderId="1" xfId="0" applyFont="1" applyBorder="1" applyAlignment="1">
      <alignment vertical="center" wrapText="1"/>
    </xf>
    <xf numFmtId="0" fontId="1" fillId="0" borderId="1" xfId="0" applyFont="1" applyBorder="1" applyAlignment="1">
      <alignment horizontal="left" vertical="center"/>
    </xf>
    <xf numFmtId="185" fontId="0" fillId="0" borderId="0" xfId="0" applyNumberFormat="1" applyAlignment="1">
      <alignment vertical="center" wrapText="1"/>
    </xf>
    <xf numFmtId="185" fontId="0" fillId="0" borderId="0" xfId="0" applyNumberFormat="1" applyBorder="1" applyAlignment="1">
      <alignment vertical="center" wrapText="1"/>
    </xf>
    <xf numFmtId="3" fontId="0" fillId="0" borderId="0" xfId="0" applyNumberFormat="1" applyBorder="1">
      <alignment vertical="center"/>
    </xf>
    <xf numFmtId="185" fontId="0" fillId="0" borderId="0" xfId="0" applyNumberFormat="1" applyFill="1" applyBorder="1" applyAlignment="1">
      <alignment vertical="center" wrapText="1"/>
    </xf>
    <xf numFmtId="3" fontId="0" fillId="0" borderId="0" xfId="0" applyNumberFormat="1" applyFill="1" applyBorder="1">
      <alignment vertical="center"/>
    </xf>
    <xf numFmtId="185" fontId="0" fillId="9" borderId="6" xfId="0" applyNumberFormat="1" applyFill="1" applyBorder="1" applyAlignment="1">
      <alignment vertical="center" wrapText="1"/>
    </xf>
    <xf numFmtId="0" fontId="0" fillId="0" borderId="4" xfId="0" applyBorder="1" applyAlignment="1">
      <alignment vertical="center"/>
    </xf>
    <xf numFmtId="0" fontId="0" fillId="0" borderId="4" xfId="0" applyFill="1" applyBorder="1" applyAlignment="1">
      <alignment vertical="center"/>
    </xf>
    <xf numFmtId="0" fontId="20" fillId="0" borderId="1" xfId="0" applyFont="1" applyFill="1" applyBorder="1" applyAlignment="1">
      <alignment vertical="center" wrapText="1" shrinkToFit="1"/>
    </xf>
    <xf numFmtId="0" fontId="0" fillId="0" borderId="1" xfId="0" applyFont="1" applyFill="1" applyBorder="1" applyAlignment="1">
      <alignment vertical="center" shrinkToFit="1"/>
    </xf>
    <xf numFmtId="38" fontId="18" fillId="0" borderId="1" xfId="2" applyFont="1" applyFill="1" applyBorder="1">
      <alignment vertical="center"/>
    </xf>
    <xf numFmtId="180" fontId="1" fillId="0" borderId="1" xfId="1" applyNumberFormat="1" applyFont="1" applyFill="1" applyBorder="1">
      <alignment vertical="center"/>
    </xf>
    <xf numFmtId="0" fontId="0" fillId="0" borderId="1" xfId="0" applyFill="1" applyBorder="1" applyAlignment="1">
      <alignment horizontal="left" vertical="center"/>
    </xf>
    <xf numFmtId="0" fontId="0" fillId="0" borderId="2" xfId="0" applyFill="1" applyBorder="1">
      <alignment vertical="center"/>
    </xf>
    <xf numFmtId="38" fontId="1" fillId="0" borderId="1" xfId="2" applyFont="1" applyFill="1" applyBorder="1">
      <alignment vertical="center"/>
    </xf>
    <xf numFmtId="0" fontId="20" fillId="0" borderId="1" xfId="0" applyFont="1" applyBorder="1" applyAlignment="1">
      <alignment vertical="center" shrinkToFit="1"/>
    </xf>
    <xf numFmtId="38" fontId="1" fillId="9" borderId="6" xfId="2" applyFont="1" applyFill="1" applyBorder="1">
      <alignment vertical="center"/>
    </xf>
    <xf numFmtId="185" fontId="0" fillId="0" borderId="1" xfId="0" applyNumberFormat="1" applyFont="1" applyBorder="1" applyAlignment="1">
      <alignment vertical="center"/>
    </xf>
    <xf numFmtId="185" fontId="0" fillId="0" borderId="5" xfId="0" applyNumberFormat="1" applyBorder="1">
      <alignment vertical="center"/>
    </xf>
    <xf numFmtId="185" fontId="0" fillId="0" borderId="1" xfId="0" applyNumberFormat="1" applyFill="1" applyBorder="1" applyAlignment="1">
      <alignment vertical="center"/>
    </xf>
    <xf numFmtId="185" fontId="0" fillId="0" borderId="3" xfId="0" applyNumberFormat="1" applyBorder="1">
      <alignment vertical="center"/>
    </xf>
    <xf numFmtId="185" fontId="0" fillId="0" borderId="2" xfId="0" applyNumberFormat="1" applyBorder="1">
      <alignment vertical="center"/>
    </xf>
    <xf numFmtId="0" fontId="0" fillId="0" borderId="1" xfId="0" applyBorder="1" applyAlignment="1">
      <alignment horizontal="left" vertical="center" wrapText="1"/>
    </xf>
    <xf numFmtId="0" fontId="0" fillId="0" borderId="1" xfId="0" applyFont="1" applyBorder="1" applyAlignment="1">
      <alignment horizontal="center" vertical="center" wrapText="1" shrinkToFit="1"/>
    </xf>
    <xf numFmtId="38" fontId="18" fillId="0" borderId="1" xfId="2" applyFont="1" applyBorder="1" applyAlignment="1">
      <alignment horizontal="center" vertical="center" wrapText="1"/>
    </xf>
    <xf numFmtId="38" fontId="18" fillId="0" borderId="1" xfId="2" applyFont="1" applyBorder="1" applyAlignment="1">
      <alignment vertical="center" wrapText="1"/>
    </xf>
    <xf numFmtId="0" fontId="3" fillId="0" borderId="1" xfId="0" applyFont="1" applyBorder="1" applyAlignment="1">
      <alignment vertical="center" wrapText="1" shrinkToFit="1"/>
    </xf>
    <xf numFmtId="38" fontId="3" fillId="0" borderId="1" xfId="2" applyFont="1" applyBorder="1" applyAlignment="1">
      <alignment horizontal="center" vertical="center" wrapText="1"/>
    </xf>
    <xf numFmtId="38" fontId="3" fillId="0" borderId="1" xfId="2" applyFont="1" applyBorder="1" applyAlignment="1">
      <alignment vertical="center" wrapText="1"/>
    </xf>
    <xf numFmtId="186" fontId="0" fillId="10" borderId="1" xfId="0" applyNumberFormat="1" applyFont="1" applyFill="1" applyBorder="1" applyAlignment="1">
      <alignment vertical="center" wrapText="1"/>
    </xf>
    <xf numFmtId="0" fontId="0" fillId="0" borderId="1" xfId="0" applyBorder="1" applyAlignment="1">
      <alignment horizontal="center" vertical="center" wrapText="1"/>
    </xf>
    <xf numFmtId="0" fontId="0" fillId="0" borderId="1" xfId="0" applyBorder="1" applyAlignment="1">
      <alignment vertical="center"/>
    </xf>
    <xf numFmtId="185" fontId="0" fillId="0" borderId="1" xfId="0" applyNumberFormat="1" applyFont="1" applyBorder="1" applyAlignment="1">
      <alignment vertical="center" shrinkToFit="1"/>
    </xf>
    <xf numFmtId="185" fontId="0" fillId="0" borderId="1" xfId="0" applyNumberFormat="1" applyBorder="1" applyAlignment="1">
      <alignment vertical="center" shrinkToFit="1"/>
    </xf>
    <xf numFmtId="185" fontId="0" fillId="0" borderId="1" xfId="0" applyNumberFormat="1" applyBorder="1" applyAlignment="1">
      <alignment horizontal="left" vertical="center" shrinkToFit="1"/>
    </xf>
    <xf numFmtId="185" fontId="0" fillId="0" borderId="2" xfId="0" applyNumberFormat="1" applyBorder="1" applyAlignment="1">
      <alignment vertical="center" shrinkToFit="1"/>
    </xf>
    <xf numFmtId="185" fontId="0" fillId="0" borderId="1" xfId="2" applyNumberFormat="1" applyFont="1" applyBorder="1" applyAlignment="1">
      <alignment vertical="center" shrinkToFit="1"/>
    </xf>
    <xf numFmtId="38" fontId="1" fillId="7" borderId="1" xfId="2" applyFont="1" applyFill="1" applyBorder="1" applyAlignment="1">
      <alignment vertical="center" wrapText="1"/>
    </xf>
    <xf numFmtId="190" fontId="0" fillId="0" borderId="1" xfId="2" applyNumberFormat="1" applyFont="1" applyBorder="1">
      <alignment vertical="center"/>
    </xf>
    <xf numFmtId="190" fontId="0" fillId="9" borderId="6" xfId="0" applyNumberFormat="1" applyFill="1" applyBorder="1">
      <alignment vertical="center"/>
    </xf>
    <xf numFmtId="190" fontId="18" fillId="0" borderId="1" xfId="2" applyNumberFormat="1" applyFont="1" applyBorder="1">
      <alignment vertical="center"/>
    </xf>
    <xf numFmtId="190" fontId="0" fillId="0" borderId="1" xfId="0" applyNumberFormat="1" applyFont="1" applyBorder="1">
      <alignment vertical="center"/>
    </xf>
    <xf numFmtId="38" fontId="0" fillId="0" borderId="1" xfId="0" applyNumberFormat="1" applyFont="1" applyBorder="1">
      <alignment vertical="center"/>
    </xf>
    <xf numFmtId="190" fontId="0" fillId="0" borderId="1" xfId="0" applyNumberFormat="1" applyBorder="1">
      <alignment vertical="center"/>
    </xf>
    <xf numFmtId="190" fontId="18" fillId="0" borderId="1" xfId="2" applyNumberFormat="1" applyFont="1" applyBorder="1" applyAlignment="1">
      <alignment vertical="center" wrapText="1"/>
    </xf>
    <xf numFmtId="38" fontId="0" fillId="0" borderId="1" xfId="2" applyNumberFormat="1" applyFont="1" applyBorder="1" applyAlignment="1">
      <alignment vertical="center" wrapText="1"/>
    </xf>
    <xf numFmtId="0" fontId="0" fillId="0" borderId="0" xfId="0" applyFont="1" applyAlignment="1">
      <alignment vertical="center" wrapText="1"/>
    </xf>
    <xf numFmtId="0" fontId="0" fillId="0" borderId="2" xfId="0" applyFont="1" applyBorder="1" applyAlignment="1">
      <alignment vertical="center" wrapText="1" shrinkToFit="1"/>
    </xf>
    <xf numFmtId="38" fontId="18" fillId="0" borderId="1" xfId="2" applyNumberFormat="1" applyFont="1" applyBorder="1" applyAlignment="1">
      <alignment vertical="center" wrapText="1"/>
    </xf>
    <xf numFmtId="0" fontId="23" fillId="0" borderId="1" xfId="0" applyFont="1" applyBorder="1" applyAlignment="1">
      <alignment vertical="center" wrapText="1" shrinkToFit="1"/>
    </xf>
    <xf numFmtId="0" fontId="18" fillId="0" borderId="1" xfId="0" applyFont="1" applyFill="1" applyBorder="1" applyAlignment="1">
      <alignment vertical="center" wrapText="1" shrinkToFit="1"/>
    </xf>
    <xf numFmtId="0" fontId="0" fillId="0" borderId="2" xfId="0" applyFont="1" applyFill="1" applyBorder="1" applyAlignment="1">
      <alignment vertical="center" wrapText="1"/>
    </xf>
    <xf numFmtId="190" fontId="18" fillId="0" borderId="1" xfId="2" applyNumberFormat="1" applyFont="1" applyFill="1" applyBorder="1">
      <alignment vertical="center"/>
    </xf>
    <xf numFmtId="190" fontId="0" fillId="0" borderId="1" xfId="0" applyNumberFormat="1" applyFont="1" applyFill="1" applyBorder="1" applyAlignment="1">
      <alignment horizontal="right" vertical="center"/>
    </xf>
    <xf numFmtId="38" fontId="0" fillId="0" borderId="1" xfId="0" applyNumberFormat="1" applyFont="1" applyFill="1" applyBorder="1">
      <alignment vertical="center"/>
    </xf>
    <xf numFmtId="0" fontId="0" fillId="0" borderId="1" xfId="0" applyFont="1" applyFill="1" applyBorder="1" applyAlignment="1">
      <alignment vertical="center" wrapText="1" shrinkToFit="1"/>
    </xf>
    <xf numFmtId="0" fontId="0" fillId="0" borderId="2" xfId="0" applyFont="1" applyFill="1" applyBorder="1" applyAlignment="1">
      <alignment vertical="center" wrapText="1" shrinkToFit="1"/>
    </xf>
    <xf numFmtId="38" fontId="18" fillId="0" borderId="1" xfId="2" applyFont="1" applyFill="1" applyBorder="1" applyAlignment="1">
      <alignment vertical="center" wrapText="1"/>
    </xf>
    <xf numFmtId="190" fontId="18" fillId="0" borderId="1" xfId="2" applyNumberFormat="1" applyFont="1" applyFill="1" applyBorder="1" applyAlignment="1">
      <alignment vertical="center" wrapText="1"/>
    </xf>
    <xf numFmtId="190" fontId="0" fillId="0" borderId="2" xfId="0" applyNumberFormat="1" applyFont="1" applyFill="1" applyBorder="1" applyAlignment="1">
      <alignment vertical="center" wrapText="1"/>
    </xf>
    <xf numFmtId="38" fontId="0" fillId="0" borderId="1" xfId="0" applyNumberFormat="1" applyFont="1" applyFill="1" applyBorder="1" applyAlignment="1">
      <alignment vertical="center" wrapText="1"/>
    </xf>
    <xf numFmtId="0" fontId="0" fillId="0" borderId="0" xfId="0" applyFont="1" applyFill="1" applyAlignment="1">
      <alignment vertical="center" wrapText="1"/>
    </xf>
    <xf numFmtId="0" fontId="0" fillId="0" borderId="2" xfId="0" applyFont="1" applyFill="1" applyBorder="1" applyAlignment="1">
      <alignment vertical="center" shrinkToFit="1"/>
    </xf>
    <xf numFmtId="190" fontId="0" fillId="0" borderId="2" xfId="0" applyNumberFormat="1" applyFont="1" applyFill="1" applyBorder="1">
      <alignment vertical="center"/>
    </xf>
    <xf numFmtId="190" fontId="0" fillId="0" borderId="1" xfId="0" applyNumberFormat="1" applyFont="1" applyFill="1" applyBorder="1">
      <alignment vertical="center"/>
    </xf>
    <xf numFmtId="0" fontId="28" fillId="0" borderId="0" xfId="0" applyFont="1" applyFill="1">
      <alignment vertical="center"/>
    </xf>
    <xf numFmtId="190" fontId="18" fillId="0" borderId="3" xfId="2" applyNumberFormat="1" applyFont="1" applyBorder="1">
      <alignment vertical="center"/>
    </xf>
    <xf numFmtId="190" fontId="0" fillId="0" borderId="2" xfId="0" applyNumberFormat="1" applyFont="1" applyBorder="1" applyAlignment="1">
      <alignment horizontal="center" vertical="center"/>
    </xf>
    <xf numFmtId="190" fontId="0" fillId="0" borderId="2" xfId="0" applyNumberFormat="1" applyFont="1" applyBorder="1">
      <alignment vertical="center"/>
    </xf>
    <xf numFmtId="0" fontId="0" fillId="0" borderId="0" xfId="0" applyAlignment="1">
      <alignment vertical="center"/>
    </xf>
    <xf numFmtId="38" fontId="0" fillId="0" borderId="1" xfId="0" applyNumberFormat="1" applyFont="1" applyBorder="1" applyAlignment="1">
      <alignment vertical="center" wrapText="1"/>
    </xf>
    <xf numFmtId="190" fontId="0" fillId="0" borderId="1" xfId="0" applyNumberFormat="1" applyFont="1" applyBorder="1" applyAlignment="1">
      <alignment horizontal="center" vertical="center"/>
    </xf>
    <xf numFmtId="38" fontId="0" fillId="0" borderId="1" xfId="0" applyNumberFormat="1" applyFill="1" applyBorder="1" applyAlignment="1">
      <alignment vertical="center" wrapText="1"/>
    </xf>
    <xf numFmtId="38" fontId="1" fillId="0" borderId="1" xfId="2" applyNumberFormat="1" applyFont="1" applyFill="1" applyBorder="1" applyAlignment="1">
      <alignment vertical="center" wrapText="1"/>
    </xf>
    <xf numFmtId="192" fontId="18" fillId="0" borderId="1" xfId="2" applyNumberFormat="1" applyFont="1" applyFill="1" applyBorder="1">
      <alignment vertical="center"/>
    </xf>
    <xf numFmtId="190" fontId="19" fillId="7" borderId="1" xfId="2" applyNumberFormat="1" applyFont="1" applyFill="1" applyBorder="1">
      <alignment vertical="center"/>
    </xf>
    <xf numFmtId="190" fontId="0" fillId="10" borderId="1" xfId="0" applyNumberFormat="1" applyFont="1" applyFill="1" applyBorder="1">
      <alignment vertical="center"/>
    </xf>
    <xf numFmtId="38" fontId="0" fillId="10" borderId="1" xfId="0" applyNumberFormat="1" applyFont="1" applyFill="1" applyBorder="1">
      <alignment vertical="center"/>
    </xf>
    <xf numFmtId="38" fontId="18" fillId="0" borderId="1" xfId="2" applyNumberFormat="1" applyFont="1" applyBorder="1">
      <alignment vertical="center"/>
    </xf>
    <xf numFmtId="0" fontId="0" fillId="8" borderId="1" xfId="0" applyFont="1" applyFill="1" applyBorder="1" applyAlignment="1">
      <alignment vertical="center" wrapText="1"/>
    </xf>
    <xf numFmtId="0" fontId="0" fillId="8" borderId="1" xfId="0" applyFill="1" applyBorder="1">
      <alignment vertical="center"/>
    </xf>
    <xf numFmtId="190" fontId="18" fillId="8" borderId="3" xfId="2" applyNumberFormat="1" applyFont="1" applyFill="1" applyBorder="1">
      <alignment vertical="center"/>
    </xf>
    <xf numFmtId="190" fontId="18" fillId="8" borderId="1" xfId="2" applyNumberFormat="1" applyFont="1" applyFill="1" applyBorder="1">
      <alignment vertical="center"/>
    </xf>
    <xf numFmtId="38" fontId="0" fillId="8" borderId="1" xfId="0" applyNumberFormat="1" applyFill="1" applyBorder="1" applyAlignment="1">
      <alignment vertical="center" wrapText="1"/>
    </xf>
    <xf numFmtId="0" fontId="28" fillId="0" borderId="0" xfId="0" applyFont="1">
      <alignment vertical="center"/>
    </xf>
    <xf numFmtId="0" fontId="0" fillId="8" borderId="1" xfId="0" applyFill="1" applyBorder="1" applyAlignment="1">
      <alignment vertical="center" wrapText="1"/>
    </xf>
    <xf numFmtId="190" fontId="18" fillId="8" borderId="2" xfId="2" applyNumberFormat="1" applyFont="1" applyFill="1" applyBorder="1" applyAlignment="1">
      <alignment horizontal="right" vertical="center"/>
    </xf>
    <xf numFmtId="0" fontId="11" fillId="0" borderId="1" xfId="0" applyFont="1" applyBorder="1" applyAlignment="1">
      <alignment vertical="center" wrapText="1"/>
    </xf>
    <xf numFmtId="0" fontId="0" fillId="0" borderId="10" xfId="0" applyBorder="1" applyAlignment="1">
      <alignment vertical="center"/>
    </xf>
    <xf numFmtId="0" fontId="0" fillId="7" borderId="1" xfId="0" applyFont="1" applyFill="1" applyBorder="1">
      <alignment vertical="center"/>
    </xf>
    <xf numFmtId="0" fontId="0" fillId="7" borderId="1" xfId="0" applyFont="1" applyFill="1" applyBorder="1" applyAlignment="1">
      <alignment vertical="center" shrinkToFit="1"/>
    </xf>
    <xf numFmtId="0" fontId="0" fillId="7" borderId="2" xfId="0" applyFill="1" applyBorder="1">
      <alignment vertical="center"/>
    </xf>
    <xf numFmtId="0" fontId="0" fillId="7" borderId="1" xfId="0" applyFont="1" applyFill="1" applyBorder="1" applyAlignment="1">
      <alignment vertical="center" wrapText="1" shrinkToFit="1"/>
    </xf>
    <xf numFmtId="38" fontId="18" fillId="7" borderId="1" xfId="2" applyFont="1" applyFill="1" applyBorder="1">
      <alignment vertical="center"/>
    </xf>
    <xf numFmtId="190" fontId="18" fillId="7" borderId="1" xfId="2" applyNumberFormat="1" applyFont="1" applyFill="1" applyBorder="1">
      <alignment vertical="center"/>
    </xf>
    <xf numFmtId="190" fontId="0" fillId="7" borderId="1" xfId="0" applyNumberFormat="1" applyFont="1" applyFill="1" applyBorder="1">
      <alignment vertical="center"/>
    </xf>
    <xf numFmtId="180" fontId="1" fillId="7" borderId="1" xfId="1" applyNumberFormat="1" applyFont="1" applyFill="1" applyBorder="1">
      <alignment vertical="center"/>
    </xf>
    <xf numFmtId="38" fontId="0" fillId="7" borderId="1" xfId="0" applyNumberFormat="1" applyFont="1" applyFill="1" applyBorder="1">
      <alignment vertical="center"/>
    </xf>
    <xf numFmtId="190" fontId="0" fillId="7" borderId="1" xfId="0" applyNumberFormat="1" applyFill="1" applyBorder="1">
      <alignment vertical="center"/>
    </xf>
    <xf numFmtId="0" fontId="0" fillId="7" borderId="0" xfId="0" applyFill="1">
      <alignment vertical="center"/>
    </xf>
    <xf numFmtId="193" fontId="0" fillId="10" borderId="1" xfId="0" applyNumberFormat="1" applyFont="1" applyFill="1" applyBorder="1" applyAlignment="1">
      <alignment vertical="center" wrapText="1"/>
    </xf>
    <xf numFmtId="0" fontId="0" fillId="10" borderId="1" xfId="0" applyFont="1" applyFill="1" applyBorder="1" applyAlignment="1">
      <alignment vertical="center" wrapText="1" shrinkToFit="1"/>
    </xf>
    <xf numFmtId="0" fontId="0" fillId="10" borderId="1" xfId="0" applyFont="1" applyFill="1" applyBorder="1" applyAlignment="1">
      <alignment vertical="center" wrapText="1"/>
    </xf>
    <xf numFmtId="0" fontId="0" fillId="10" borderId="2" xfId="0" applyFont="1" applyFill="1" applyBorder="1" applyAlignment="1">
      <alignment vertical="center" wrapText="1" shrinkToFit="1"/>
    </xf>
    <xf numFmtId="190" fontId="0" fillId="0" borderId="1" xfId="0" applyNumberFormat="1" applyFill="1" applyBorder="1">
      <alignment vertical="center"/>
    </xf>
    <xf numFmtId="186" fontId="0" fillId="7" borderId="1" xfId="0" applyNumberFormat="1" applyFont="1" applyFill="1" applyBorder="1">
      <alignment vertical="center"/>
    </xf>
    <xf numFmtId="0" fontId="29" fillId="0" borderId="0" xfId="0" applyFont="1">
      <alignment vertical="center"/>
    </xf>
    <xf numFmtId="0" fontId="0" fillId="7" borderId="1" xfId="0" applyFill="1" applyBorder="1" applyAlignment="1">
      <alignment vertical="center" wrapText="1"/>
    </xf>
    <xf numFmtId="190" fontId="1" fillId="0" borderId="3" xfId="0" applyNumberFormat="1" applyFont="1" applyFill="1" applyBorder="1">
      <alignment vertical="center"/>
    </xf>
    <xf numFmtId="0" fontId="30" fillId="0" borderId="0" xfId="0" applyFont="1">
      <alignment vertical="center"/>
    </xf>
    <xf numFmtId="194" fontId="0" fillId="0" borderId="1" xfId="2" applyNumberFormat="1" applyFont="1" applyBorder="1">
      <alignment vertical="center"/>
    </xf>
    <xf numFmtId="0" fontId="0" fillId="8" borderId="1" xfId="0" applyFill="1" applyBorder="1" applyAlignment="1">
      <alignment vertical="center" wrapText="1" shrinkToFit="1"/>
    </xf>
    <xf numFmtId="0" fontId="0" fillId="8" borderId="1" xfId="0" applyFill="1" applyBorder="1" applyAlignment="1">
      <alignment vertical="center" shrinkToFit="1"/>
    </xf>
    <xf numFmtId="0" fontId="0" fillId="8" borderId="2" xfId="0" applyFill="1" applyBorder="1">
      <alignment vertical="center"/>
    </xf>
    <xf numFmtId="38" fontId="0" fillId="8" borderId="1" xfId="0" applyNumberFormat="1" applyFill="1" applyBorder="1">
      <alignment vertical="center"/>
    </xf>
    <xf numFmtId="38" fontId="1" fillId="9" borderId="1" xfId="2" applyFont="1" applyFill="1" applyBorder="1">
      <alignment vertical="center"/>
    </xf>
    <xf numFmtId="0" fontId="0" fillId="6" borderId="0" xfId="0" applyFill="1" applyBorder="1" applyAlignment="1">
      <alignment horizontal="center" vertical="center" wrapText="1"/>
    </xf>
    <xf numFmtId="0" fontId="0" fillId="6" borderId="11" xfId="0" applyFill="1" applyBorder="1" applyAlignment="1">
      <alignment horizontal="center" vertical="center" wrapText="1"/>
    </xf>
    <xf numFmtId="0" fontId="0" fillId="4" borderId="8" xfId="0" applyFill="1" applyBorder="1" applyAlignment="1">
      <alignment horizontal="center" vertical="center" wrapText="1"/>
    </xf>
    <xf numFmtId="0" fontId="0" fillId="4" borderId="12" xfId="0" applyFill="1" applyBorder="1" applyAlignment="1">
      <alignment horizontal="center" vertical="center" wrapText="1"/>
    </xf>
    <xf numFmtId="0" fontId="0" fillId="11" borderId="1" xfId="0" applyFill="1" applyBorder="1" applyAlignment="1">
      <alignment horizontal="center" vertical="center" wrapText="1"/>
    </xf>
    <xf numFmtId="0" fontId="0" fillId="6" borderId="8" xfId="0" applyFill="1" applyBorder="1" applyAlignment="1">
      <alignment horizontal="center" vertical="center" wrapText="1"/>
    </xf>
    <xf numFmtId="0" fontId="0" fillId="6" borderId="12" xfId="0" applyFill="1" applyBorder="1" applyAlignment="1">
      <alignment horizontal="center" vertical="center" wrapText="1"/>
    </xf>
    <xf numFmtId="38" fontId="14" fillId="0" borderId="10" xfId="2" applyFont="1" applyBorder="1" applyAlignment="1">
      <alignment horizontal="center" vertical="center" wrapText="1" shrinkToFit="1"/>
    </xf>
    <xf numFmtId="38" fontId="14" fillId="0" borderId="0" xfId="2" applyFont="1" applyBorder="1" applyAlignment="1">
      <alignment horizontal="center" vertical="center" wrapText="1" shrinkToFit="1"/>
    </xf>
    <xf numFmtId="0" fontId="0" fillId="9" borderId="10" xfId="0" applyFill="1" applyBorder="1" applyAlignment="1">
      <alignment horizontal="center" vertical="center"/>
    </xf>
    <xf numFmtId="0" fontId="0" fillId="9" borderId="0" xfId="0" applyFill="1" applyAlignment="1">
      <alignment horizontal="center" vertical="center"/>
    </xf>
    <xf numFmtId="38" fontId="18" fillId="0" borderId="13" xfId="2" applyFont="1" applyBorder="1" applyAlignment="1">
      <alignment vertical="center" shrinkToFit="1"/>
    </xf>
    <xf numFmtId="0" fontId="0" fillId="0" borderId="14" xfId="0" applyFont="1" applyBorder="1" applyAlignment="1">
      <alignment vertical="center" shrinkToFit="1"/>
    </xf>
    <xf numFmtId="0" fontId="0" fillId="0" borderId="5" xfId="0" applyFont="1" applyBorder="1" applyAlignment="1">
      <alignment vertical="center" shrinkToFit="1"/>
    </xf>
    <xf numFmtId="186" fontId="0" fillId="0" borderId="13" xfId="0" applyNumberFormat="1" applyFont="1" applyBorder="1" applyAlignment="1">
      <alignment vertical="center" shrinkToFit="1"/>
    </xf>
    <xf numFmtId="0" fontId="26" fillId="0" borderId="1" xfId="0" applyFont="1" applyFill="1" applyBorder="1" applyAlignment="1">
      <alignment vertical="top" wrapText="1"/>
    </xf>
    <xf numFmtId="0" fontId="26" fillId="0" borderId="1" xfId="0" applyFont="1" applyFill="1" applyBorder="1" applyAlignment="1">
      <alignment vertical="top"/>
    </xf>
    <xf numFmtId="0" fontId="0" fillId="6" borderId="1" xfId="0" applyFill="1" applyBorder="1" applyAlignment="1">
      <alignment horizontal="center" vertical="center" wrapText="1"/>
    </xf>
    <xf numFmtId="0" fontId="0" fillId="4" borderId="1" xfId="0" applyFill="1" applyBorder="1" applyAlignment="1">
      <alignment horizontal="center" vertical="center" wrapText="1"/>
    </xf>
  </cellXfs>
  <cellStyles count="3">
    <cellStyle name="パーセント" xfId="1" builtinId="5"/>
    <cellStyle name="桁区切り" xfId="2"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externalLink" Target="externalLinks/externalLink1.xml"/><Relationship Id="rId187"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s>
</file>

<file path=xl/drawings/drawing1.xml><?xml version="1.0" encoding="utf-8"?>
<xdr:wsDr xmlns:xdr="http://schemas.openxmlformats.org/drawingml/2006/spreadsheetDrawing" xmlns:a="http://schemas.openxmlformats.org/drawingml/2006/main">
  <xdr:twoCellAnchor>
    <xdr:from>
      <xdr:col>1</xdr:col>
      <xdr:colOff>495300</xdr:colOff>
      <xdr:row>2</xdr:row>
      <xdr:rowOff>95250</xdr:rowOff>
    </xdr:from>
    <xdr:to>
      <xdr:col>3</xdr:col>
      <xdr:colOff>962024</xdr:colOff>
      <xdr:row>3</xdr:row>
      <xdr:rowOff>196850</xdr:rowOff>
    </xdr:to>
    <xdr:sp macro="" textlink="">
      <xdr:nvSpPr>
        <xdr:cNvPr id="2" name="テキスト ボックス 1"/>
        <xdr:cNvSpPr txBox="1"/>
      </xdr:nvSpPr>
      <xdr:spPr>
        <a:xfrm>
          <a:off x="1181100" y="952500"/>
          <a:ext cx="2828924" cy="825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t>該当無し</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276225</xdr:colOff>
      <xdr:row>6</xdr:row>
      <xdr:rowOff>9525</xdr:rowOff>
    </xdr:from>
    <xdr:to>
      <xdr:col>6</xdr:col>
      <xdr:colOff>847725</xdr:colOff>
      <xdr:row>13</xdr:row>
      <xdr:rowOff>161925</xdr:rowOff>
    </xdr:to>
    <xdr:sp macro="" textlink="">
      <xdr:nvSpPr>
        <xdr:cNvPr id="2" name="正方形/長方形 1"/>
        <xdr:cNvSpPr/>
      </xdr:nvSpPr>
      <xdr:spPr>
        <a:xfrm>
          <a:off x="2486025" y="2152650"/>
          <a:ext cx="3619500" cy="1352550"/>
        </a:xfrm>
        <a:prstGeom prst="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aseline="0">
              <a:solidFill>
                <a:sysClr val="windowText" lastClr="000000"/>
              </a:solidFill>
            </a:rPr>
            <a:t>該当なし</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180975</xdr:colOff>
      <xdr:row>1</xdr:row>
      <xdr:rowOff>400050</xdr:rowOff>
    </xdr:from>
    <xdr:to>
      <xdr:col>3</xdr:col>
      <xdr:colOff>647699</xdr:colOff>
      <xdr:row>3</xdr:row>
      <xdr:rowOff>53975</xdr:rowOff>
    </xdr:to>
    <xdr:sp macro="" textlink="">
      <xdr:nvSpPr>
        <xdr:cNvPr id="2" name="テキスト ボックス 1"/>
        <xdr:cNvSpPr txBox="1"/>
      </xdr:nvSpPr>
      <xdr:spPr>
        <a:xfrm>
          <a:off x="866775" y="571500"/>
          <a:ext cx="2828924" cy="825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t>該当無し</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1</xdr:row>
      <xdr:rowOff>85725</xdr:rowOff>
    </xdr:from>
    <xdr:to>
      <xdr:col>3</xdr:col>
      <xdr:colOff>666749</xdr:colOff>
      <xdr:row>3</xdr:row>
      <xdr:rowOff>73025</xdr:rowOff>
    </xdr:to>
    <xdr:sp macro="" textlink="">
      <xdr:nvSpPr>
        <xdr:cNvPr id="2" name="テキスト ボックス 1"/>
        <xdr:cNvSpPr txBox="1"/>
      </xdr:nvSpPr>
      <xdr:spPr>
        <a:xfrm>
          <a:off x="733425" y="257175"/>
          <a:ext cx="2828924" cy="825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t>該当無し</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xdr:col>
      <xdr:colOff>105831</xdr:colOff>
      <xdr:row>9</xdr:row>
      <xdr:rowOff>158749</xdr:rowOff>
    </xdr:from>
    <xdr:ext cx="952500" cy="642484"/>
    <xdr:sp macro="" textlink="">
      <xdr:nvSpPr>
        <xdr:cNvPr id="6" name="テキスト ボックス 5"/>
        <xdr:cNvSpPr txBox="1"/>
      </xdr:nvSpPr>
      <xdr:spPr>
        <a:xfrm>
          <a:off x="7135281" y="3530599"/>
          <a:ext cx="952500" cy="6424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100"/>
            <a:t>・入札には東京電力は参加していない。</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10</xdr:col>
      <xdr:colOff>180975</xdr:colOff>
      <xdr:row>1</xdr:row>
      <xdr:rowOff>171451</xdr:rowOff>
    </xdr:from>
    <xdr:to>
      <xdr:col>11</xdr:col>
      <xdr:colOff>247650</xdr:colOff>
      <xdr:row>1</xdr:row>
      <xdr:rowOff>476251</xdr:rowOff>
    </xdr:to>
    <xdr:sp macro="" textlink="">
      <xdr:nvSpPr>
        <xdr:cNvPr id="2" name="テキスト ボックス 1"/>
        <xdr:cNvSpPr txBox="1"/>
      </xdr:nvSpPr>
      <xdr:spPr>
        <a:xfrm>
          <a:off x="10439400" y="342901"/>
          <a:ext cx="752475" cy="304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別表１</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1</xdr:row>
      <xdr:rowOff>0</xdr:rowOff>
    </xdr:from>
    <xdr:to>
      <xdr:col>11</xdr:col>
      <xdr:colOff>66675</xdr:colOff>
      <xdr:row>1</xdr:row>
      <xdr:rowOff>304800</xdr:rowOff>
    </xdr:to>
    <xdr:sp macro="" textlink="">
      <xdr:nvSpPr>
        <xdr:cNvPr id="2" name="テキスト ボックス 1"/>
        <xdr:cNvSpPr txBox="1"/>
      </xdr:nvSpPr>
      <xdr:spPr>
        <a:xfrm>
          <a:off x="10258425" y="171450"/>
          <a:ext cx="752475" cy="304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別表２</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504825</xdr:colOff>
      <xdr:row>0</xdr:row>
      <xdr:rowOff>142875</xdr:rowOff>
    </xdr:from>
    <xdr:to>
      <xdr:col>9</xdr:col>
      <xdr:colOff>476250</xdr:colOff>
      <xdr:row>1</xdr:row>
      <xdr:rowOff>276225</xdr:rowOff>
    </xdr:to>
    <xdr:sp macro="" textlink="">
      <xdr:nvSpPr>
        <xdr:cNvPr id="2" name="テキスト ボックス 1"/>
        <xdr:cNvSpPr txBox="1"/>
      </xdr:nvSpPr>
      <xdr:spPr>
        <a:xfrm>
          <a:off x="7629525" y="142875"/>
          <a:ext cx="752475" cy="304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別表３</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495300</xdr:colOff>
      <xdr:row>1</xdr:row>
      <xdr:rowOff>38100</xdr:rowOff>
    </xdr:from>
    <xdr:to>
      <xdr:col>9</xdr:col>
      <xdr:colOff>542925</xdr:colOff>
      <xdr:row>1</xdr:row>
      <xdr:rowOff>342900</xdr:rowOff>
    </xdr:to>
    <xdr:sp macro="" textlink="">
      <xdr:nvSpPr>
        <xdr:cNvPr id="2" name="テキスト ボックス 1"/>
        <xdr:cNvSpPr txBox="1"/>
      </xdr:nvSpPr>
      <xdr:spPr>
        <a:xfrm>
          <a:off x="7543800" y="209550"/>
          <a:ext cx="752475" cy="304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別表４</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228600</xdr:colOff>
      <xdr:row>5</xdr:row>
      <xdr:rowOff>257175</xdr:rowOff>
    </xdr:from>
    <xdr:to>
      <xdr:col>7</xdr:col>
      <xdr:colOff>866775</xdr:colOff>
      <xdr:row>10</xdr:row>
      <xdr:rowOff>47625</xdr:rowOff>
    </xdr:to>
    <xdr:sp macro="" textlink="">
      <xdr:nvSpPr>
        <xdr:cNvPr id="2" name="正方形/長方形 1"/>
        <xdr:cNvSpPr/>
      </xdr:nvSpPr>
      <xdr:spPr>
        <a:xfrm>
          <a:off x="4676775" y="2524125"/>
          <a:ext cx="3619500" cy="1352550"/>
        </a:xfrm>
        <a:prstGeom prst="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aseline="0">
              <a:solidFill>
                <a:sysClr val="windowText" lastClr="000000"/>
              </a:solidFill>
            </a:rPr>
            <a:t>該当なし</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20013;&#26680;&#24066;/28&#26481;&#22823;&#38442;&#2406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4;&#31532;&#65298;&#65299;&#22238;&#20840;&#22269;&#22823;&#20250;/&#38651;&#21147;/&#12456;&#12463;&#12475;&#12523;/&#20013;&#26680;&#24066;/36&#31119;&#23665;&#2406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購入額+配慮契約＋売却額"/>
      <sheetName val="【別表1】電気購入入札詳細"/>
      <sheetName val="【別表2】電気購入随意契約詳細"/>
      <sheetName val="【別表３】電気売却入札詳細"/>
      <sheetName val="【別表４】電気売却随意契約詳細 "/>
      <sheetName val="【参考】電気売却事例"/>
    </sheetNames>
    <sheetDataSet>
      <sheetData sheetId="0">
        <row r="6">
          <cell r="B6" t="str">
            <v>東大阪市</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購入額+配慮契約＋売却額"/>
      <sheetName val="【別表1】電気購入入札詳細"/>
      <sheetName val="【別表2】電気購入随意契約詳細"/>
      <sheetName val="【別表３】電気売却入札詳細"/>
      <sheetName val="【別表４】電気売却随意契約詳細 "/>
      <sheetName val="【参考】電気売却事例"/>
    </sheetNames>
    <sheetDataSet>
      <sheetData sheetId="0">
        <row r="6">
          <cell r="B6" t="str">
            <v>福山市</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6.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8.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1.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7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5.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359"/>
  <sheetViews>
    <sheetView view="pageBreakPreview" zoomScale="110" zoomScaleNormal="100" zoomScaleSheetLayoutView="110" workbookViewId="0">
      <selection activeCell="I29" sqref="I29"/>
    </sheetView>
  </sheetViews>
  <sheetFormatPr defaultRowHeight="13.5"/>
  <cols>
    <col min="2" max="2" width="20" customWidth="1"/>
    <col min="3" max="3" width="11" bestFit="1" customWidth="1"/>
    <col min="4" max="4" width="18.375" style="76" bestFit="1" customWidth="1"/>
    <col min="5" max="5" width="13.125" bestFit="1" customWidth="1"/>
    <col min="6" max="6" width="13" customWidth="1"/>
    <col min="7" max="7" width="8.5"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v>114831</v>
      </c>
      <c r="I2" s="62"/>
      <c r="J2" s="1"/>
    </row>
    <row r="3" spans="1:13" ht="57" customHeight="1">
      <c r="B3" s="19"/>
      <c r="E3" s="329" t="s">
        <v>34</v>
      </c>
      <c r="F3" s="329"/>
      <c r="G3" s="330"/>
      <c r="H3" s="8">
        <v>537495</v>
      </c>
      <c r="I3" s="62"/>
      <c r="J3" s="22"/>
    </row>
    <row r="4" spans="1:13" s="22" customFormat="1" ht="55.5" customHeight="1">
      <c r="B4" s="68"/>
      <c r="D4" s="82"/>
      <c r="E4" s="331" t="s">
        <v>35</v>
      </c>
      <c r="F4" s="331"/>
      <c r="G4" s="331"/>
      <c r="H4" s="7">
        <f>H3/I7</f>
        <v>0.8636080998356318</v>
      </c>
      <c r="I4" s="62"/>
      <c r="K4" s="60"/>
      <c r="L4" s="60"/>
    </row>
    <row r="5" spans="1:13" s="19" customFormat="1" ht="17.25" customHeight="1">
      <c r="B5" s="39"/>
      <c r="D5" s="78"/>
      <c r="E5" s="67"/>
      <c r="F5" s="67"/>
      <c r="G5" s="67"/>
      <c r="H5" s="64"/>
      <c r="I5" s="65"/>
      <c r="J5" s="39"/>
      <c r="K5" s="59"/>
      <c r="L5" s="59"/>
    </row>
    <row r="6" spans="1:13" ht="54">
      <c r="A6" s="27" t="s">
        <v>22</v>
      </c>
      <c r="B6" s="2" t="s">
        <v>0</v>
      </c>
      <c r="C6" s="2" t="s">
        <v>1</v>
      </c>
      <c r="D6" s="79" t="s">
        <v>2</v>
      </c>
      <c r="E6" s="10" t="s">
        <v>24</v>
      </c>
      <c r="F6" s="2" t="s">
        <v>3</v>
      </c>
      <c r="G6" s="54" t="s">
        <v>9</v>
      </c>
      <c r="H6" s="10" t="s">
        <v>27</v>
      </c>
      <c r="I6" s="10" t="s">
        <v>14</v>
      </c>
      <c r="J6" s="10" t="s">
        <v>28</v>
      </c>
      <c r="K6" s="10" t="s">
        <v>7</v>
      </c>
      <c r="L6" s="10" t="s">
        <v>8</v>
      </c>
      <c r="M6" s="15" t="s">
        <v>38</v>
      </c>
    </row>
    <row r="7" spans="1:13" s="31" customFormat="1" ht="14.25" thickBot="1">
      <c r="B7" s="32" t="s">
        <v>183</v>
      </c>
      <c r="C7" s="32"/>
      <c r="D7" s="80"/>
      <c r="E7" s="32"/>
      <c r="F7" s="32"/>
      <c r="G7" s="32"/>
      <c r="H7" s="33">
        <v>590444</v>
      </c>
      <c r="I7" s="33">
        <v>622383</v>
      </c>
      <c r="J7" s="34">
        <f>H7/I7</f>
        <v>0.94868272430320233</v>
      </c>
      <c r="K7" s="48">
        <f>SUM(K8:K357)</f>
        <v>11523</v>
      </c>
      <c r="L7" s="49">
        <f>SUM(L8:L357)</f>
        <v>24515635</v>
      </c>
      <c r="M7" s="57">
        <f>SUM(M8:M357)</f>
        <v>537495116</v>
      </c>
    </row>
    <row r="8" spans="1:13" ht="14.25" thickTop="1">
      <c r="A8">
        <v>1</v>
      </c>
      <c r="B8" s="41" t="s">
        <v>74</v>
      </c>
      <c r="C8" s="42" t="s">
        <v>75</v>
      </c>
      <c r="D8" s="43" t="s">
        <v>76</v>
      </c>
      <c r="E8" s="43" t="s">
        <v>77</v>
      </c>
      <c r="F8" s="42" t="s">
        <v>78</v>
      </c>
      <c r="G8" s="45">
        <v>3</v>
      </c>
      <c r="H8" s="45">
        <v>43988399</v>
      </c>
      <c r="I8" s="46">
        <v>46445579</v>
      </c>
      <c r="J8" s="7">
        <v>0.94699999999999995</v>
      </c>
      <c r="K8" s="46">
        <v>730</v>
      </c>
      <c r="L8" s="46">
        <v>1808760</v>
      </c>
      <c r="M8" s="23">
        <v>43988399</v>
      </c>
    </row>
    <row r="9" spans="1:13">
      <c r="A9">
        <v>2</v>
      </c>
      <c r="B9" s="41" t="s">
        <v>79</v>
      </c>
      <c r="C9" s="42" t="s">
        <v>80</v>
      </c>
      <c r="D9" s="43" t="s">
        <v>81</v>
      </c>
      <c r="E9" s="43" t="s">
        <v>77</v>
      </c>
      <c r="F9" s="42" t="s">
        <v>78</v>
      </c>
      <c r="G9" s="45">
        <v>3</v>
      </c>
      <c r="H9" s="45">
        <v>2915243</v>
      </c>
      <c r="I9" s="46">
        <v>3035485</v>
      </c>
      <c r="J9" s="7">
        <v>0.96</v>
      </c>
      <c r="K9" s="46">
        <v>71</v>
      </c>
      <c r="L9" s="46">
        <v>107802</v>
      </c>
      <c r="M9" s="23">
        <v>2915243</v>
      </c>
    </row>
    <row r="10" spans="1:13">
      <c r="A10">
        <v>3</v>
      </c>
      <c r="B10" s="44" t="s">
        <v>82</v>
      </c>
      <c r="C10" s="42" t="s">
        <v>83</v>
      </c>
      <c r="D10" s="83" t="s">
        <v>81</v>
      </c>
      <c r="E10" s="47" t="s">
        <v>77</v>
      </c>
      <c r="F10" s="42" t="s">
        <v>78</v>
      </c>
      <c r="G10" s="45">
        <v>3</v>
      </c>
      <c r="H10" s="45">
        <v>40232664</v>
      </c>
      <c r="I10" s="45">
        <v>42779809</v>
      </c>
      <c r="J10" s="7">
        <v>0.94</v>
      </c>
      <c r="K10" s="42">
        <v>700</v>
      </c>
      <c r="L10" s="45">
        <v>1637460</v>
      </c>
      <c r="M10" s="23">
        <v>40232664</v>
      </c>
    </row>
    <row r="11" spans="1:13">
      <c r="A11">
        <v>4</v>
      </c>
      <c r="B11" s="41" t="s">
        <v>84</v>
      </c>
      <c r="C11" s="42" t="s">
        <v>85</v>
      </c>
      <c r="D11" s="43" t="s">
        <v>76</v>
      </c>
      <c r="E11" s="16" t="s">
        <v>77</v>
      </c>
      <c r="F11" s="43" t="s">
        <v>78</v>
      </c>
      <c r="G11" s="42">
        <v>3</v>
      </c>
      <c r="H11" s="45">
        <v>4363467</v>
      </c>
      <c r="I11" s="46">
        <v>4534400</v>
      </c>
      <c r="J11" s="7">
        <v>0.96199999999999997</v>
      </c>
      <c r="K11" s="10">
        <v>63</v>
      </c>
      <c r="L11" s="3">
        <v>185132</v>
      </c>
      <c r="M11" s="23">
        <v>4363467</v>
      </c>
    </row>
    <row r="12" spans="1:13">
      <c r="A12">
        <v>5</v>
      </c>
      <c r="B12" s="41" t="s">
        <v>86</v>
      </c>
      <c r="C12" s="42" t="s">
        <v>87</v>
      </c>
      <c r="D12" s="43" t="s">
        <v>81</v>
      </c>
      <c r="E12" s="16" t="s">
        <v>77</v>
      </c>
      <c r="F12" s="43" t="s">
        <v>78</v>
      </c>
      <c r="G12" s="42">
        <v>2</v>
      </c>
      <c r="H12" s="45">
        <v>12869147</v>
      </c>
      <c r="I12" s="46">
        <v>12970099</v>
      </c>
      <c r="J12" s="7">
        <v>0.99199999999999999</v>
      </c>
      <c r="K12" s="10">
        <v>144</v>
      </c>
      <c r="L12" s="3">
        <v>566964</v>
      </c>
      <c r="M12" s="2"/>
    </row>
    <row r="13" spans="1:13" s="11" customFormat="1" ht="24">
      <c r="A13" s="11">
        <v>6</v>
      </c>
      <c r="B13" s="41" t="s">
        <v>88</v>
      </c>
      <c r="C13" s="42" t="s">
        <v>87</v>
      </c>
      <c r="D13" s="43" t="s">
        <v>81</v>
      </c>
      <c r="E13" s="16" t="s">
        <v>77</v>
      </c>
      <c r="F13" s="43" t="s">
        <v>78</v>
      </c>
      <c r="G13" s="42">
        <v>3</v>
      </c>
      <c r="H13" s="45">
        <v>4600832</v>
      </c>
      <c r="I13" s="46">
        <v>4892109</v>
      </c>
      <c r="J13" s="14">
        <v>0.94</v>
      </c>
      <c r="K13" s="15">
        <v>81</v>
      </c>
      <c r="L13" s="81">
        <v>186270</v>
      </c>
      <c r="M13" s="23">
        <v>4600832</v>
      </c>
    </row>
    <row r="14" spans="1:13" s="11" customFormat="1">
      <c r="A14" s="11">
        <v>7</v>
      </c>
      <c r="B14" s="44" t="s">
        <v>89</v>
      </c>
      <c r="C14" s="42" t="s">
        <v>90</v>
      </c>
      <c r="D14" s="83" t="s">
        <v>81</v>
      </c>
      <c r="E14" s="16" t="s">
        <v>77</v>
      </c>
      <c r="F14" s="47" t="s">
        <v>78</v>
      </c>
      <c r="G14" s="42">
        <v>3</v>
      </c>
      <c r="H14" s="45">
        <v>24372688</v>
      </c>
      <c r="I14" s="45">
        <v>28867892</v>
      </c>
      <c r="J14" s="14">
        <v>0.84399999999999997</v>
      </c>
      <c r="K14" s="15">
        <v>1400</v>
      </c>
      <c r="L14" s="81">
        <v>687048</v>
      </c>
      <c r="M14" s="23">
        <v>24372688</v>
      </c>
    </row>
    <row r="15" spans="1:13">
      <c r="A15">
        <v>8</v>
      </c>
      <c r="B15" s="41" t="s">
        <v>91</v>
      </c>
      <c r="C15" s="42" t="s">
        <v>90</v>
      </c>
      <c r="D15" s="43" t="s">
        <v>92</v>
      </c>
      <c r="E15" s="16" t="s">
        <v>93</v>
      </c>
      <c r="F15" s="43" t="s">
        <v>78</v>
      </c>
      <c r="G15" s="42">
        <v>2</v>
      </c>
      <c r="H15" s="45">
        <v>17819584</v>
      </c>
      <c r="I15" s="46">
        <v>17819584</v>
      </c>
      <c r="J15" s="7">
        <v>1</v>
      </c>
      <c r="K15" s="15">
        <v>173</v>
      </c>
      <c r="L15" s="81">
        <v>894480</v>
      </c>
      <c r="M15" s="2"/>
    </row>
    <row r="16" spans="1:13">
      <c r="A16">
        <v>9</v>
      </c>
      <c r="B16" s="2" t="s">
        <v>94</v>
      </c>
      <c r="C16" s="2" t="s">
        <v>90</v>
      </c>
      <c r="D16" s="79" t="s">
        <v>81</v>
      </c>
      <c r="E16" s="16" t="s">
        <v>77</v>
      </c>
      <c r="F16" s="16" t="s">
        <v>78</v>
      </c>
      <c r="G16" s="12">
        <v>3</v>
      </c>
      <c r="H16" s="18">
        <v>4178183</v>
      </c>
      <c r="I16" s="6">
        <v>4569367</v>
      </c>
      <c r="J16" s="14">
        <v>0.91400000000000003</v>
      </c>
      <c r="K16" s="15">
        <v>100</v>
      </c>
      <c r="L16" s="81">
        <v>174750</v>
      </c>
      <c r="M16" s="23">
        <v>4178183</v>
      </c>
    </row>
    <row r="17" spans="1:13">
      <c r="A17">
        <v>10</v>
      </c>
      <c r="B17" s="2" t="s">
        <v>95</v>
      </c>
      <c r="C17" s="2" t="s">
        <v>90</v>
      </c>
      <c r="D17" s="79" t="s">
        <v>81</v>
      </c>
      <c r="E17" s="16" t="s">
        <v>77</v>
      </c>
      <c r="F17" s="16" t="s">
        <v>78</v>
      </c>
      <c r="G17" s="12">
        <v>2</v>
      </c>
      <c r="H17" s="18">
        <v>5924232</v>
      </c>
      <c r="I17" s="6">
        <v>5971199</v>
      </c>
      <c r="J17" s="14">
        <v>0.99199999999999999</v>
      </c>
      <c r="K17" s="10">
        <v>48</v>
      </c>
      <c r="L17" s="3">
        <v>312452</v>
      </c>
      <c r="M17" s="2"/>
    </row>
    <row r="18" spans="1:13">
      <c r="A18">
        <v>11</v>
      </c>
      <c r="B18" s="2" t="s">
        <v>96</v>
      </c>
      <c r="C18" s="2" t="s">
        <v>90</v>
      </c>
      <c r="D18" s="79" t="s">
        <v>81</v>
      </c>
      <c r="E18" s="16" t="s">
        <v>77</v>
      </c>
      <c r="F18" s="16" t="s">
        <v>78</v>
      </c>
      <c r="G18" s="12">
        <v>3</v>
      </c>
      <c r="H18" s="18">
        <v>1468625</v>
      </c>
      <c r="I18" s="6">
        <v>1561186</v>
      </c>
      <c r="J18" s="7">
        <v>0.94099999999999995</v>
      </c>
      <c r="K18" s="10">
        <v>28</v>
      </c>
      <c r="L18" s="3">
        <v>64680</v>
      </c>
      <c r="M18" s="23">
        <v>1468625</v>
      </c>
    </row>
    <row r="19" spans="1:13">
      <c r="A19">
        <v>12</v>
      </c>
      <c r="B19" s="2" t="s">
        <v>97</v>
      </c>
      <c r="C19" s="2" t="s">
        <v>90</v>
      </c>
      <c r="D19" s="79" t="s">
        <v>81</v>
      </c>
      <c r="E19" s="16" t="s">
        <v>77</v>
      </c>
      <c r="F19" s="16" t="s">
        <v>78</v>
      </c>
      <c r="G19" s="12">
        <v>3</v>
      </c>
      <c r="H19" s="18">
        <v>1827817</v>
      </c>
      <c r="I19" s="6">
        <v>1903314</v>
      </c>
      <c r="J19" s="7">
        <v>0.96</v>
      </c>
      <c r="K19" s="10">
        <v>31</v>
      </c>
      <c r="L19" s="3">
        <v>81384</v>
      </c>
      <c r="M19" s="23">
        <v>1827817</v>
      </c>
    </row>
    <row r="20" spans="1:13">
      <c r="A20">
        <v>13</v>
      </c>
      <c r="B20" s="2" t="s">
        <v>98</v>
      </c>
      <c r="C20" s="2" t="s">
        <v>99</v>
      </c>
      <c r="D20" s="79" t="s">
        <v>92</v>
      </c>
      <c r="E20" s="16" t="s">
        <v>93</v>
      </c>
      <c r="F20" s="16" t="s">
        <v>78</v>
      </c>
      <c r="G20" s="12">
        <v>2</v>
      </c>
      <c r="H20" s="18">
        <v>3762954</v>
      </c>
      <c r="I20" s="6">
        <v>3762954</v>
      </c>
      <c r="J20" s="7">
        <v>1</v>
      </c>
      <c r="K20" s="10">
        <v>36</v>
      </c>
      <c r="L20" s="3">
        <v>187639</v>
      </c>
      <c r="M20" s="2"/>
    </row>
    <row r="21" spans="1:13">
      <c r="A21">
        <v>14</v>
      </c>
      <c r="B21" s="2" t="s">
        <v>100</v>
      </c>
      <c r="C21" s="2" t="s">
        <v>99</v>
      </c>
      <c r="D21" s="79" t="s">
        <v>81</v>
      </c>
      <c r="E21" s="16" t="s">
        <v>77</v>
      </c>
      <c r="F21" s="16" t="s">
        <v>78</v>
      </c>
      <c r="G21" s="12">
        <v>2</v>
      </c>
      <c r="H21" s="18">
        <v>5635696</v>
      </c>
      <c r="I21" s="6">
        <v>5680411</v>
      </c>
      <c r="J21" s="7">
        <v>0.99199999999999999</v>
      </c>
      <c r="K21" s="10">
        <v>54</v>
      </c>
      <c r="L21" s="3">
        <v>283807</v>
      </c>
      <c r="M21" s="2"/>
    </row>
    <row r="22" spans="1:13">
      <c r="A22">
        <v>15</v>
      </c>
      <c r="B22" s="2" t="s">
        <v>101</v>
      </c>
      <c r="C22" s="2" t="s">
        <v>102</v>
      </c>
      <c r="D22" s="79" t="s">
        <v>81</v>
      </c>
      <c r="E22" s="16" t="s">
        <v>77</v>
      </c>
      <c r="F22" s="16" t="s">
        <v>78</v>
      </c>
      <c r="G22" s="12">
        <v>3</v>
      </c>
      <c r="H22" s="18">
        <v>571658</v>
      </c>
      <c r="I22" s="6">
        <v>643772</v>
      </c>
      <c r="J22" s="14">
        <v>0.88800000000000001</v>
      </c>
      <c r="K22" s="10">
        <v>13</v>
      </c>
      <c r="L22" s="3">
        <v>22093</v>
      </c>
      <c r="M22" s="23">
        <v>571658</v>
      </c>
    </row>
    <row r="23" spans="1:13">
      <c r="A23" s="11">
        <v>16</v>
      </c>
      <c r="B23" s="2" t="s">
        <v>103</v>
      </c>
      <c r="C23" s="2" t="s">
        <v>104</v>
      </c>
      <c r="D23" s="79" t="s">
        <v>81</v>
      </c>
      <c r="E23" s="16" t="s">
        <v>77</v>
      </c>
      <c r="F23" s="16" t="s">
        <v>78</v>
      </c>
      <c r="G23" s="12">
        <v>3</v>
      </c>
      <c r="H23" s="18">
        <v>2342511</v>
      </c>
      <c r="I23" s="6">
        <v>2785277</v>
      </c>
      <c r="J23" s="14">
        <v>0.84099999999999997</v>
      </c>
      <c r="K23" s="10">
        <v>67</v>
      </c>
      <c r="L23" s="3">
        <v>84468</v>
      </c>
      <c r="M23" s="23">
        <v>2342511</v>
      </c>
    </row>
    <row r="24" spans="1:13">
      <c r="A24" s="11">
        <v>17</v>
      </c>
      <c r="B24" s="2" t="s">
        <v>105</v>
      </c>
      <c r="C24" s="2" t="s">
        <v>106</v>
      </c>
      <c r="D24" s="79" t="s">
        <v>81</v>
      </c>
      <c r="E24" s="16" t="s">
        <v>77</v>
      </c>
      <c r="F24" s="16" t="s">
        <v>78</v>
      </c>
      <c r="G24" s="12">
        <v>3</v>
      </c>
      <c r="H24" s="18">
        <v>1046954</v>
      </c>
      <c r="I24" s="6">
        <v>1539715</v>
      </c>
      <c r="J24" s="7">
        <v>0.68</v>
      </c>
      <c r="K24" s="10">
        <v>52</v>
      </c>
      <c r="L24" s="3">
        <v>31231</v>
      </c>
      <c r="M24" s="23">
        <v>1046954</v>
      </c>
    </row>
    <row r="25" spans="1:13">
      <c r="A25">
        <v>18</v>
      </c>
      <c r="B25" s="2" t="s">
        <v>107</v>
      </c>
      <c r="C25" s="2" t="s">
        <v>106</v>
      </c>
      <c r="D25" s="79" t="s">
        <v>81</v>
      </c>
      <c r="E25" s="16" t="s">
        <v>77</v>
      </c>
      <c r="F25" s="16" t="s">
        <v>78</v>
      </c>
      <c r="G25" s="12">
        <v>3</v>
      </c>
      <c r="H25" s="18">
        <v>691825</v>
      </c>
      <c r="I25" s="6">
        <v>822590</v>
      </c>
      <c r="J25" s="14">
        <v>0.84099999999999997</v>
      </c>
      <c r="K25" s="10">
        <v>20</v>
      </c>
      <c r="L25" s="3">
        <v>24727</v>
      </c>
      <c r="M25" s="23">
        <v>691825</v>
      </c>
    </row>
    <row r="26" spans="1:13">
      <c r="A26">
        <v>19</v>
      </c>
      <c r="B26" s="2" t="s">
        <v>108</v>
      </c>
      <c r="C26" s="2" t="s">
        <v>106</v>
      </c>
      <c r="D26" s="79" t="s">
        <v>81</v>
      </c>
      <c r="E26" s="16" t="s">
        <v>77</v>
      </c>
      <c r="F26" s="16" t="s">
        <v>78</v>
      </c>
      <c r="G26" s="12">
        <v>3</v>
      </c>
      <c r="H26" s="18">
        <v>2330018</v>
      </c>
      <c r="I26" s="6">
        <v>2503942</v>
      </c>
      <c r="J26" s="14">
        <v>0.93100000000000005</v>
      </c>
      <c r="K26" s="10">
        <v>43</v>
      </c>
      <c r="L26" s="3">
        <v>93746</v>
      </c>
      <c r="M26" s="23">
        <v>2330018</v>
      </c>
    </row>
    <row r="27" spans="1:13">
      <c r="A27">
        <v>20</v>
      </c>
      <c r="B27" s="2" t="s">
        <v>109</v>
      </c>
      <c r="C27" s="2" t="s">
        <v>106</v>
      </c>
      <c r="D27" s="79" t="s">
        <v>81</v>
      </c>
      <c r="E27" s="16" t="s">
        <v>77</v>
      </c>
      <c r="F27" s="16" t="s">
        <v>78</v>
      </c>
      <c r="G27" s="12">
        <v>3</v>
      </c>
      <c r="H27" s="18">
        <v>1289325</v>
      </c>
      <c r="I27" s="6">
        <v>1451972</v>
      </c>
      <c r="J27" s="7">
        <v>0.88800000000000001</v>
      </c>
      <c r="K27" s="10">
        <v>28</v>
      </c>
      <c r="L27" s="3">
        <v>51193</v>
      </c>
      <c r="M27" s="23">
        <v>1289325</v>
      </c>
    </row>
    <row r="28" spans="1:13">
      <c r="A28">
        <v>21</v>
      </c>
      <c r="B28" s="2" t="s">
        <v>110</v>
      </c>
      <c r="C28" s="2" t="s">
        <v>106</v>
      </c>
      <c r="D28" s="79" t="s">
        <v>76</v>
      </c>
      <c r="E28" s="16" t="s">
        <v>77</v>
      </c>
      <c r="F28" s="16" t="s">
        <v>78</v>
      </c>
      <c r="G28" s="12">
        <v>3</v>
      </c>
      <c r="H28" s="18">
        <v>4921032</v>
      </c>
      <c r="I28" s="6">
        <v>5550697</v>
      </c>
      <c r="J28" s="7">
        <v>0.88700000000000001</v>
      </c>
      <c r="K28" s="10">
        <v>122</v>
      </c>
      <c r="L28" s="3">
        <v>180242</v>
      </c>
      <c r="M28" s="23">
        <v>4921032</v>
      </c>
    </row>
    <row r="29" spans="1:13">
      <c r="A29">
        <v>22</v>
      </c>
      <c r="B29" s="2" t="s">
        <v>111</v>
      </c>
      <c r="C29" s="2" t="s">
        <v>106</v>
      </c>
      <c r="D29" s="79" t="s">
        <v>81</v>
      </c>
      <c r="E29" s="16" t="s">
        <v>77</v>
      </c>
      <c r="F29" s="16" t="s">
        <v>78</v>
      </c>
      <c r="G29" s="12">
        <v>3</v>
      </c>
      <c r="H29" s="18">
        <v>2145255</v>
      </c>
      <c r="I29" s="6">
        <v>2415878</v>
      </c>
      <c r="J29" s="7">
        <v>0.88800000000000001</v>
      </c>
      <c r="K29" s="10">
        <v>49</v>
      </c>
      <c r="L29" s="3">
        <v>82685</v>
      </c>
      <c r="M29" s="23">
        <v>2145255</v>
      </c>
    </row>
    <row r="30" spans="1:13">
      <c r="A30">
        <v>23</v>
      </c>
      <c r="B30" s="2" t="s">
        <v>112</v>
      </c>
      <c r="C30" s="2" t="s">
        <v>106</v>
      </c>
      <c r="D30" s="79" t="s">
        <v>76</v>
      </c>
      <c r="E30" s="16" t="s">
        <v>77</v>
      </c>
      <c r="F30" s="16" t="s">
        <v>78</v>
      </c>
      <c r="G30" s="12">
        <v>3</v>
      </c>
      <c r="H30" s="18">
        <v>1903646</v>
      </c>
      <c r="I30" s="6">
        <v>2110094</v>
      </c>
      <c r="J30" s="7">
        <v>0.90200000000000002</v>
      </c>
      <c r="K30" s="10">
        <v>40</v>
      </c>
      <c r="L30" s="3">
        <v>75111</v>
      </c>
      <c r="M30" s="23">
        <v>1903646</v>
      </c>
    </row>
    <row r="31" spans="1:13">
      <c r="A31">
        <v>24</v>
      </c>
      <c r="B31" s="2" t="s">
        <v>113</v>
      </c>
      <c r="C31" s="2" t="s">
        <v>106</v>
      </c>
      <c r="D31" s="79" t="s">
        <v>76</v>
      </c>
      <c r="E31" s="16" t="s">
        <v>77</v>
      </c>
      <c r="F31" s="16" t="s">
        <v>78</v>
      </c>
      <c r="G31" s="12">
        <v>3</v>
      </c>
      <c r="H31" s="18">
        <v>3633701</v>
      </c>
      <c r="I31" s="6">
        <v>3839026</v>
      </c>
      <c r="J31" s="14">
        <v>0.94699999999999995</v>
      </c>
      <c r="K31" s="10">
        <v>61</v>
      </c>
      <c r="L31" s="3">
        <v>148823</v>
      </c>
      <c r="M31" s="23">
        <v>3633701</v>
      </c>
    </row>
    <row r="32" spans="1:13">
      <c r="A32">
        <v>25</v>
      </c>
      <c r="B32" s="2" t="s">
        <v>114</v>
      </c>
      <c r="C32" s="2" t="s">
        <v>106</v>
      </c>
      <c r="D32" s="79" t="s">
        <v>81</v>
      </c>
      <c r="E32" s="16" t="s">
        <v>77</v>
      </c>
      <c r="F32" s="16" t="s">
        <v>78</v>
      </c>
      <c r="G32" s="12">
        <v>3</v>
      </c>
      <c r="H32" s="18">
        <v>2026123</v>
      </c>
      <c r="I32" s="6">
        <v>2281717</v>
      </c>
      <c r="J32" s="14">
        <v>0.88800000000000001</v>
      </c>
      <c r="K32" s="10">
        <v>45</v>
      </c>
      <c r="L32" s="3">
        <v>79415</v>
      </c>
      <c r="M32" s="23">
        <v>2026123</v>
      </c>
    </row>
    <row r="33" spans="1:13">
      <c r="A33" s="11">
        <v>26</v>
      </c>
      <c r="B33" s="2" t="s">
        <v>115</v>
      </c>
      <c r="C33" s="2" t="s">
        <v>106</v>
      </c>
      <c r="D33" s="79" t="s">
        <v>76</v>
      </c>
      <c r="E33" s="16" t="s">
        <v>77</v>
      </c>
      <c r="F33" s="16" t="s">
        <v>78</v>
      </c>
      <c r="G33" s="12">
        <v>3</v>
      </c>
      <c r="H33" s="18">
        <v>4113912</v>
      </c>
      <c r="I33" s="6">
        <v>4349532</v>
      </c>
      <c r="J33" s="7">
        <v>0.94599999999999995</v>
      </c>
      <c r="K33" s="10">
        <v>70</v>
      </c>
      <c r="L33" s="3">
        <v>167695</v>
      </c>
      <c r="M33" s="23">
        <v>4113912</v>
      </c>
    </row>
    <row r="34" spans="1:13">
      <c r="A34" s="11">
        <v>27</v>
      </c>
      <c r="B34" s="2" t="s">
        <v>116</v>
      </c>
      <c r="C34" s="2" t="s">
        <v>106</v>
      </c>
      <c r="D34" s="79" t="s">
        <v>81</v>
      </c>
      <c r="E34" s="16" t="s">
        <v>77</v>
      </c>
      <c r="F34" s="16" t="s">
        <v>78</v>
      </c>
      <c r="G34" s="12">
        <v>3</v>
      </c>
      <c r="H34" s="18">
        <v>1518713</v>
      </c>
      <c r="I34" s="6">
        <v>1710303</v>
      </c>
      <c r="J34" s="14">
        <v>0.88800000000000001</v>
      </c>
      <c r="K34" s="10">
        <v>33</v>
      </c>
      <c r="L34" s="3">
        <v>60282</v>
      </c>
      <c r="M34" s="23">
        <v>1518713</v>
      </c>
    </row>
    <row r="35" spans="1:13">
      <c r="A35">
        <v>28</v>
      </c>
      <c r="B35" s="2" t="s">
        <v>117</v>
      </c>
      <c r="C35" s="2" t="s">
        <v>106</v>
      </c>
      <c r="D35" s="79" t="s">
        <v>76</v>
      </c>
      <c r="E35" s="16" t="s">
        <v>77</v>
      </c>
      <c r="F35" s="16" t="s">
        <v>78</v>
      </c>
      <c r="G35" s="12">
        <v>3</v>
      </c>
      <c r="H35" s="18">
        <v>1630883</v>
      </c>
      <c r="I35" s="6">
        <v>1806366</v>
      </c>
      <c r="J35" s="14">
        <v>0.90300000000000002</v>
      </c>
      <c r="K35" s="10">
        <v>34</v>
      </c>
      <c r="L35" s="3">
        <v>64550</v>
      </c>
      <c r="M35" s="23">
        <v>1630883</v>
      </c>
    </row>
    <row r="36" spans="1:13">
      <c r="A36">
        <v>29</v>
      </c>
      <c r="B36" s="2" t="s">
        <v>118</v>
      </c>
      <c r="C36" s="2" t="s">
        <v>106</v>
      </c>
      <c r="D36" s="79" t="s">
        <v>76</v>
      </c>
      <c r="E36" s="16" t="s">
        <v>77</v>
      </c>
      <c r="F36" s="16" t="s">
        <v>78</v>
      </c>
      <c r="G36" s="12">
        <v>3</v>
      </c>
      <c r="H36" s="18">
        <v>2097831</v>
      </c>
      <c r="I36" s="6">
        <v>2324925</v>
      </c>
      <c r="J36" s="7">
        <v>0.90200000000000002</v>
      </c>
      <c r="K36" s="10">
        <v>44</v>
      </c>
      <c r="L36" s="3">
        <v>82833</v>
      </c>
      <c r="M36" s="23">
        <v>2097831</v>
      </c>
    </row>
    <row r="37" spans="1:13">
      <c r="A37">
        <v>30</v>
      </c>
      <c r="B37" s="2" t="s">
        <v>119</v>
      </c>
      <c r="C37" s="2" t="s">
        <v>106</v>
      </c>
      <c r="D37" s="79" t="s">
        <v>76</v>
      </c>
      <c r="E37" s="16" t="s">
        <v>77</v>
      </c>
      <c r="F37" s="16" t="s">
        <v>78</v>
      </c>
      <c r="G37" s="12">
        <v>3</v>
      </c>
      <c r="H37" s="18">
        <v>2091605</v>
      </c>
      <c r="I37" s="6">
        <v>2313536</v>
      </c>
      <c r="J37" s="7">
        <v>0.90400000000000003</v>
      </c>
      <c r="K37" s="10">
        <v>43</v>
      </c>
      <c r="L37" s="3">
        <v>83238</v>
      </c>
      <c r="M37" s="23">
        <v>2091605</v>
      </c>
    </row>
    <row r="38" spans="1:13">
      <c r="A38">
        <v>31</v>
      </c>
      <c r="B38" s="2" t="s">
        <v>120</v>
      </c>
      <c r="C38" s="2" t="s">
        <v>106</v>
      </c>
      <c r="D38" s="79" t="s">
        <v>81</v>
      </c>
      <c r="E38" s="16" t="s">
        <v>77</v>
      </c>
      <c r="F38" s="16" t="s">
        <v>78</v>
      </c>
      <c r="G38" s="12">
        <v>3</v>
      </c>
      <c r="H38" s="18">
        <v>2852236</v>
      </c>
      <c r="I38" s="6">
        <v>3065139</v>
      </c>
      <c r="J38" s="7">
        <v>0.93100000000000005</v>
      </c>
      <c r="K38" s="10">
        <v>53</v>
      </c>
      <c r="L38" s="3">
        <v>114382</v>
      </c>
      <c r="M38" s="23">
        <v>2852236</v>
      </c>
    </row>
    <row r="39" spans="1:13">
      <c r="A39">
        <v>32</v>
      </c>
      <c r="B39" s="2" t="s">
        <v>121</v>
      </c>
      <c r="C39" s="2" t="s">
        <v>106</v>
      </c>
      <c r="D39" s="79" t="s">
        <v>81</v>
      </c>
      <c r="E39" s="16" t="s">
        <v>77</v>
      </c>
      <c r="F39" s="16" t="s">
        <v>78</v>
      </c>
      <c r="G39" s="12">
        <v>3</v>
      </c>
      <c r="H39" s="18">
        <v>2863506</v>
      </c>
      <c r="I39" s="6">
        <v>3066363</v>
      </c>
      <c r="J39" s="7">
        <v>0.93400000000000005</v>
      </c>
      <c r="K39" s="10">
        <v>52</v>
      </c>
      <c r="L39" s="3">
        <v>115483</v>
      </c>
      <c r="M39" s="23">
        <v>2863506</v>
      </c>
    </row>
    <row r="40" spans="1:13">
      <c r="A40">
        <v>33</v>
      </c>
      <c r="B40" s="2" t="s">
        <v>122</v>
      </c>
      <c r="C40" s="2" t="s">
        <v>106</v>
      </c>
      <c r="D40" s="79" t="s">
        <v>81</v>
      </c>
      <c r="E40" s="16" t="s">
        <v>77</v>
      </c>
      <c r="F40" s="16" t="s">
        <v>78</v>
      </c>
      <c r="G40" s="12">
        <v>3</v>
      </c>
      <c r="H40" s="18">
        <v>3149675</v>
      </c>
      <c r="I40" s="6">
        <v>3384776</v>
      </c>
      <c r="J40" s="14">
        <v>0.93100000000000005</v>
      </c>
      <c r="K40" s="10">
        <v>59</v>
      </c>
      <c r="L40" s="3">
        <v>125821</v>
      </c>
      <c r="M40" s="23">
        <v>3149675</v>
      </c>
    </row>
    <row r="41" spans="1:13">
      <c r="A41">
        <v>34</v>
      </c>
      <c r="B41" s="2" t="s">
        <v>123</v>
      </c>
      <c r="C41" s="2" t="s">
        <v>106</v>
      </c>
      <c r="D41" s="79" t="s">
        <v>81</v>
      </c>
      <c r="E41" s="16" t="s">
        <v>77</v>
      </c>
      <c r="F41" s="16" t="s">
        <v>78</v>
      </c>
      <c r="G41" s="12">
        <v>3</v>
      </c>
      <c r="H41" s="18">
        <v>1361516</v>
      </c>
      <c r="I41" s="6">
        <v>1533269</v>
      </c>
      <c r="J41" s="14">
        <v>0.88800000000000001</v>
      </c>
      <c r="K41" s="10">
        <v>33</v>
      </c>
      <c r="L41" s="3">
        <v>50512</v>
      </c>
      <c r="M41" s="23">
        <v>1361516</v>
      </c>
    </row>
    <row r="42" spans="1:13">
      <c r="A42">
        <v>35</v>
      </c>
      <c r="B42" s="2" t="s">
        <v>124</v>
      </c>
      <c r="C42" s="2" t="s">
        <v>106</v>
      </c>
      <c r="D42" s="79" t="s">
        <v>81</v>
      </c>
      <c r="E42" s="16" t="s">
        <v>77</v>
      </c>
      <c r="F42" s="16" t="s">
        <v>78</v>
      </c>
      <c r="G42" s="12">
        <v>3</v>
      </c>
      <c r="H42" s="18">
        <v>1593223</v>
      </c>
      <c r="I42" s="6">
        <v>1794207</v>
      </c>
      <c r="J42" s="7">
        <v>0.88800000000000001</v>
      </c>
      <c r="K42" s="10">
        <v>36</v>
      </c>
      <c r="L42" s="3">
        <v>61812</v>
      </c>
      <c r="M42" s="23">
        <v>1593223</v>
      </c>
    </row>
    <row r="43" spans="1:13">
      <c r="A43" s="11">
        <v>36</v>
      </c>
      <c r="B43" s="2" t="s">
        <v>125</v>
      </c>
      <c r="C43" s="2" t="s">
        <v>106</v>
      </c>
      <c r="D43" s="79" t="s">
        <v>81</v>
      </c>
      <c r="E43" s="16" t="s">
        <v>77</v>
      </c>
      <c r="F43" s="16" t="s">
        <v>78</v>
      </c>
      <c r="G43" s="12">
        <v>3</v>
      </c>
      <c r="H43" s="18">
        <v>1411401</v>
      </c>
      <c r="I43" s="6">
        <v>1589450</v>
      </c>
      <c r="J43" s="14">
        <v>0.88800000000000001</v>
      </c>
      <c r="K43" s="10">
        <v>32</v>
      </c>
      <c r="L43" s="3">
        <v>54646</v>
      </c>
      <c r="M43" s="23">
        <v>1411401</v>
      </c>
    </row>
    <row r="44" spans="1:13">
      <c r="A44" s="11">
        <v>37</v>
      </c>
      <c r="B44" s="2" t="s">
        <v>126</v>
      </c>
      <c r="C44" s="2" t="s">
        <v>106</v>
      </c>
      <c r="D44" s="79" t="s">
        <v>81</v>
      </c>
      <c r="E44" s="16" t="s">
        <v>77</v>
      </c>
      <c r="F44" s="16" t="s">
        <v>78</v>
      </c>
      <c r="G44" s="12">
        <v>3</v>
      </c>
      <c r="H44" s="18">
        <v>2470543</v>
      </c>
      <c r="I44" s="6">
        <v>2948622</v>
      </c>
      <c r="J44" s="14">
        <v>0.83799999999999997</v>
      </c>
      <c r="K44" s="10">
        <v>72</v>
      </c>
      <c r="L44" s="3">
        <v>88315</v>
      </c>
      <c r="M44" s="23">
        <v>2470543</v>
      </c>
    </row>
    <row r="45" spans="1:13">
      <c r="A45">
        <v>38</v>
      </c>
      <c r="B45" s="2" t="s">
        <v>127</v>
      </c>
      <c r="C45" s="2" t="s">
        <v>106</v>
      </c>
      <c r="D45" s="79" t="s">
        <v>81</v>
      </c>
      <c r="E45" s="16" t="s">
        <v>77</v>
      </c>
      <c r="F45" s="16" t="s">
        <v>78</v>
      </c>
      <c r="G45" s="12">
        <v>3</v>
      </c>
      <c r="H45" s="18">
        <v>1391014</v>
      </c>
      <c r="I45" s="6">
        <v>1566493</v>
      </c>
      <c r="J45" s="7">
        <v>0.88800000000000001</v>
      </c>
      <c r="K45" s="10">
        <v>32</v>
      </c>
      <c r="L45" s="3">
        <v>53379</v>
      </c>
      <c r="M45" s="23">
        <v>1391014</v>
      </c>
    </row>
    <row r="46" spans="1:13">
      <c r="A46">
        <v>39</v>
      </c>
      <c r="B46" s="2" t="s">
        <v>128</v>
      </c>
      <c r="C46" s="2" t="s">
        <v>106</v>
      </c>
      <c r="D46" s="79" t="s">
        <v>81</v>
      </c>
      <c r="E46" s="16" t="s">
        <v>77</v>
      </c>
      <c r="F46" s="16" t="s">
        <v>78</v>
      </c>
      <c r="G46" s="12">
        <v>3</v>
      </c>
      <c r="H46" s="18">
        <v>1453275</v>
      </c>
      <c r="I46" s="6">
        <v>1561753</v>
      </c>
      <c r="J46" s="7">
        <v>0.93100000000000005</v>
      </c>
      <c r="K46" s="10">
        <v>27</v>
      </c>
      <c r="L46" s="3">
        <v>58285</v>
      </c>
      <c r="M46" s="23">
        <v>1453275</v>
      </c>
    </row>
    <row r="47" spans="1:13">
      <c r="A47">
        <v>40</v>
      </c>
      <c r="B47" s="2" t="s">
        <v>129</v>
      </c>
      <c r="C47" s="2" t="s">
        <v>106</v>
      </c>
      <c r="D47" s="79" t="s">
        <v>81</v>
      </c>
      <c r="E47" s="16" t="s">
        <v>77</v>
      </c>
      <c r="F47" s="16" t="s">
        <v>78</v>
      </c>
      <c r="G47" s="12">
        <v>3</v>
      </c>
      <c r="H47" s="18">
        <v>2617608</v>
      </c>
      <c r="I47" s="6">
        <v>2947822</v>
      </c>
      <c r="J47" s="7">
        <v>0.88800000000000001</v>
      </c>
      <c r="K47" s="10">
        <v>60</v>
      </c>
      <c r="L47" s="3">
        <v>100673</v>
      </c>
      <c r="M47" s="23">
        <v>2617608</v>
      </c>
    </row>
    <row r="48" spans="1:13">
      <c r="A48">
        <v>41</v>
      </c>
      <c r="B48" s="2" t="s">
        <v>130</v>
      </c>
      <c r="C48" s="2" t="s">
        <v>106</v>
      </c>
      <c r="D48" s="79" t="s">
        <v>76</v>
      </c>
      <c r="E48" s="16" t="s">
        <v>77</v>
      </c>
      <c r="F48" s="16" t="s">
        <v>78</v>
      </c>
      <c r="G48" s="12">
        <v>3</v>
      </c>
      <c r="H48" s="18">
        <v>1501441</v>
      </c>
      <c r="I48" s="6">
        <v>1656277</v>
      </c>
      <c r="J48" s="7">
        <v>0.90700000000000003</v>
      </c>
      <c r="K48" s="10">
        <v>30</v>
      </c>
      <c r="L48" s="3">
        <v>60401</v>
      </c>
      <c r="M48" s="23">
        <v>1501441</v>
      </c>
    </row>
    <row r="49" spans="1:13">
      <c r="A49">
        <v>42</v>
      </c>
      <c r="B49" s="2" t="s">
        <v>131</v>
      </c>
      <c r="C49" s="2" t="s">
        <v>106</v>
      </c>
      <c r="D49" s="79" t="s">
        <v>76</v>
      </c>
      <c r="E49" s="16" t="s">
        <v>77</v>
      </c>
      <c r="F49" s="16" t="s">
        <v>78</v>
      </c>
      <c r="G49" s="12">
        <v>3</v>
      </c>
      <c r="H49" s="18">
        <v>1226342</v>
      </c>
      <c r="I49" s="6">
        <v>1381178</v>
      </c>
      <c r="J49" s="14">
        <v>0.88800000000000001</v>
      </c>
      <c r="K49" s="10">
        <v>30</v>
      </c>
      <c r="L49" s="3">
        <v>45219</v>
      </c>
      <c r="M49" s="23">
        <v>1226342</v>
      </c>
    </row>
    <row r="50" spans="1:13">
      <c r="A50">
        <v>43</v>
      </c>
      <c r="B50" s="2" t="s">
        <v>132</v>
      </c>
      <c r="C50" s="2" t="s">
        <v>106</v>
      </c>
      <c r="D50" s="79" t="s">
        <v>81</v>
      </c>
      <c r="E50" s="16" t="s">
        <v>77</v>
      </c>
      <c r="F50" s="16" t="s">
        <v>78</v>
      </c>
      <c r="G50" s="12">
        <v>3</v>
      </c>
      <c r="H50" s="18">
        <v>2091109</v>
      </c>
      <c r="I50" s="6">
        <v>2247197</v>
      </c>
      <c r="J50" s="14">
        <v>0.93100000000000005</v>
      </c>
      <c r="K50" s="10">
        <v>39</v>
      </c>
      <c r="L50" s="3">
        <v>83711</v>
      </c>
      <c r="M50" s="23">
        <v>2091109</v>
      </c>
    </row>
    <row r="51" spans="1:13">
      <c r="A51">
        <v>44</v>
      </c>
      <c r="B51" s="2" t="s">
        <v>133</v>
      </c>
      <c r="C51" s="2" t="s">
        <v>106</v>
      </c>
      <c r="D51" s="79" t="s">
        <v>76</v>
      </c>
      <c r="E51" s="16" t="s">
        <v>77</v>
      </c>
      <c r="F51" s="16" t="s">
        <v>78</v>
      </c>
      <c r="G51" s="12">
        <v>3</v>
      </c>
      <c r="H51" s="18">
        <v>3362472</v>
      </c>
      <c r="I51" s="6">
        <v>3708275</v>
      </c>
      <c r="J51" s="7">
        <v>0.90700000000000003</v>
      </c>
      <c r="K51" s="10">
        <v>67</v>
      </c>
      <c r="L51" s="3">
        <v>135406</v>
      </c>
      <c r="M51" s="23">
        <v>3362472</v>
      </c>
    </row>
    <row r="52" spans="1:13">
      <c r="A52">
        <v>45</v>
      </c>
      <c r="B52" s="2" t="s">
        <v>134</v>
      </c>
      <c r="C52" s="2" t="s">
        <v>106</v>
      </c>
      <c r="D52" s="79" t="s">
        <v>81</v>
      </c>
      <c r="E52" s="16" t="s">
        <v>77</v>
      </c>
      <c r="F52" s="16" t="s">
        <v>78</v>
      </c>
      <c r="G52" s="12">
        <v>3</v>
      </c>
      <c r="H52" s="18">
        <v>2128001</v>
      </c>
      <c r="I52" s="6">
        <v>2262727</v>
      </c>
      <c r="J52" s="14">
        <v>0.94</v>
      </c>
      <c r="K52" s="10">
        <v>37</v>
      </c>
      <c r="L52" s="3">
        <v>86635</v>
      </c>
      <c r="M52" s="23">
        <v>2128001</v>
      </c>
    </row>
    <row r="53" spans="1:13">
      <c r="A53" s="11">
        <v>46</v>
      </c>
      <c r="B53" s="2" t="s">
        <v>135</v>
      </c>
      <c r="C53" s="2" t="s">
        <v>106</v>
      </c>
      <c r="D53" s="79" t="s">
        <v>81</v>
      </c>
      <c r="E53" s="16" t="s">
        <v>77</v>
      </c>
      <c r="F53" s="16" t="s">
        <v>78</v>
      </c>
      <c r="G53" s="12">
        <v>3</v>
      </c>
      <c r="H53" s="18">
        <v>2791285</v>
      </c>
      <c r="I53" s="6">
        <v>3143409</v>
      </c>
      <c r="J53" s="14">
        <v>0.88800000000000001</v>
      </c>
      <c r="K53" s="10">
        <v>62</v>
      </c>
      <c r="L53" s="3">
        <v>109400</v>
      </c>
      <c r="M53" s="23">
        <v>2791285</v>
      </c>
    </row>
    <row r="54" spans="1:13">
      <c r="A54" s="11">
        <v>47</v>
      </c>
      <c r="B54" s="2" t="s">
        <v>136</v>
      </c>
      <c r="C54" s="2" t="s">
        <v>106</v>
      </c>
      <c r="D54" s="79" t="s">
        <v>81</v>
      </c>
      <c r="E54" s="16" t="s">
        <v>77</v>
      </c>
      <c r="F54" s="16" t="s">
        <v>78</v>
      </c>
      <c r="G54" s="12">
        <v>3</v>
      </c>
      <c r="H54" s="18">
        <v>2063901</v>
      </c>
      <c r="I54" s="6">
        <v>2194569</v>
      </c>
      <c r="J54" s="7">
        <v>0.94</v>
      </c>
      <c r="K54" s="10">
        <v>36</v>
      </c>
      <c r="L54" s="3">
        <v>83907</v>
      </c>
      <c r="M54" s="23">
        <v>2063901</v>
      </c>
    </row>
    <row r="55" spans="1:13">
      <c r="A55">
        <v>48</v>
      </c>
      <c r="B55" s="2" t="s">
        <v>137</v>
      </c>
      <c r="C55" s="2" t="s">
        <v>106</v>
      </c>
      <c r="D55" s="79" t="s">
        <v>81</v>
      </c>
      <c r="E55" s="16" t="s">
        <v>77</v>
      </c>
      <c r="F55" s="16" t="s">
        <v>78</v>
      </c>
      <c r="G55" s="12">
        <v>3</v>
      </c>
      <c r="H55" s="18">
        <v>2025429</v>
      </c>
      <c r="I55" s="6">
        <v>2280937</v>
      </c>
      <c r="J55" s="7">
        <v>0.88800000000000001</v>
      </c>
      <c r="K55" s="10">
        <v>45</v>
      </c>
      <c r="L55" s="3">
        <v>79372</v>
      </c>
      <c r="M55" s="23">
        <v>2025429</v>
      </c>
    </row>
    <row r="56" spans="1:13">
      <c r="A56">
        <v>49</v>
      </c>
      <c r="B56" s="2" t="s">
        <v>138</v>
      </c>
      <c r="C56" s="2" t="s">
        <v>106</v>
      </c>
      <c r="D56" s="79" t="s">
        <v>81</v>
      </c>
      <c r="E56" s="16" t="s">
        <v>77</v>
      </c>
      <c r="F56" s="16" t="s">
        <v>78</v>
      </c>
      <c r="G56" s="12">
        <v>3</v>
      </c>
      <c r="H56" s="18">
        <v>4538452</v>
      </c>
      <c r="I56" s="6">
        <v>4877217</v>
      </c>
      <c r="J56" s="7">
        <v>0.93100000000000005</v>
      </c>
      <c r="K56" s="10">
        <v>85</v>
      </c>
      <c r="L56" s="3">
        <v>181314</v>
      </c>
      <c r="M56" s="23">
        <v>4538452</v>
      </c>
    </row>
    <row r="57" spans="1:13">
      <c r="A57">
        <v>50</v>
      </c>
      <c r="B57" s="2" t="s">
        <v>139</v>
      </c>
      <c r="C57" s="2" t="s">
        <v>106</v>
      </c>
      <c r="D57" s="79" t="s">
        <v>76</v>
      </c>
      <c r="E57" s="16" t="s">
        <v>77</v>
      </c>
      <c r="F57" s="16" t="s">
        <v>78</v>
      </c>
      <c r="G57" s="12">
        <v>3</v>
      </c>
      <c r="H57" s="18">
        <v>3503829</v>
      </c>
      <c r="I57" s="6">
        <v>3880595</v>
      </c>
      <c r="J57" s="7">
        <v>0.90300000000000002</v>
      </c>
      <c r="K57" s="10">
        <v>73</v>
      </c>
      <c r="L57" s="3">
        <v>138715</v>
      </c>
      <c r="M57" s="23">
        <v>3503829</v>
      </c>
    </row>
    <row r="58" spans="1:13">
      <c r="A58">
        <v>51</v>
      </c>
      <c r="B58" s="2" t="s">
        <v>140</v>
      </c>
      <c r="C58" s="2" t="s">
        <v>106</v>
      </c>
      <c r="D58" s="79" t="s">
        <v>81</v>
      </c>
      <c r="E58" s="16" t="s">
        <v>77</v>
      </c>
      <c r="F58" s="16" t="s">
        <v>78</v>
      </c>
      <c r="G58" s="12">
        <v>3</v>
      </c>
      <c r="H58" s="18">
        <v>3071373</v>
      </c>
      <c r="I58" s="6">
        <v>3288958</v>
      </c>
      <c r="J58" s="14">
        <v>0.93400000000000005</v>
      </c>
      <c r="K58" s="10">
        <v>55</v>
      </c>
      <c r="L58" s="3">
        <v>124667</v>
      </c>
      <c r="M58" s="23">
        <v>3071373</v>
      </c>
    </row>
    <row r="59" spans="1:13">
      <c r="A59">
        <v>52</v>
      </c>
      <c r="B59" s="2" t="s">
        <v>141</v>
      </c>
      <c r="C59" s="2" t="s">
        <v>106</v>
      </c>
      <c r="D59" s="79" t="s">
        <v>76</v>
      </c>
      <c r="E59" s="16" t="s">
        <v>77</v>
      </c>
      <c r="F59" s="16" t="s">
        <v>78</v>
      </c>
      <c r="G59" s="12">
        <v>3</v>
      </c>
      <c r="H59" s="18">
        <v>3693006</v>
      </c>
      <c r="I59" s="6">
        <v>4064612</v>
      </c>
      <c r="J59" s="14">
        <v>0.90900000000000003</v>
      </c>
      <c r="K59" s="10">
        <v>72</v>
      </c>
      <c r="L59" s="3">
        <v>149904</v>
      </c>
      <c r="M59" s="23">
        <v>3693006</v>
      </c>
    </row>
    <row r="60" spans="1:13">
      <c r="A60">
        <v>53</v>
      </c>
      <c r="B60" s="2" t="s">
        <v>142</v>
      </c>
      <c r="C60" s="2" t="s">
        <v>106</v>
      </c>
      <c r="D60" s="79" t="s">
        <v>76</v>
      </c>
      <c r="E60" s="16" t="s">
        <v>77</v>
      </c>
      <c r="F60" s="16" t="s">
        <v>78</v>
      </c>
      <c r="G60" s="12">
        <v>3</v>
      </c>
      <c r="H60" s="18">
        <v>1864956</v>
      </c>
      <c r="I60" s="6">
        <v>2061078</v>
      </c>
      <c r="J60" s="7">
        <v>0.90500000000000003</v>
      </c>
      <c r="K60" s="10">
        <v>38</v>
      </c>
      <c r="L60" s="3">
        <v>74473</v>
      </c>
      <c r="M60" s="23">
        <v>1864956</v>
      </c>
    </row>
    <row r="61" spans="1:13">
      <c r="A61">
        <v>54</v>
      </c>
      <c r="B61" s="2" t="s">
        <v>143</v>
      </c>
      <c r="C61" s="2" t="s">
        <v>106</v>
      </c>
      <c r="D61" s="79" t="s">
        <v>81</v>
      </c>
      <c r="E61" s="16" t="s">
        <v>77</v>
      </c>
      <c r="F61" s="16" t="s">
        <v>78</v>
      </c>
      <c r="G61" s="12">
        <v>3</v>
      </c>
      <c r="H61" s="18">
        <v>2201198</v>
      </c>
      <c r="I61" s="6">
        <v>2478882</v>
      </c>
      <c r="J61" s="14">
        <v>0.88800000000000001</v>
      </c>
      <c r="K61" s="10">
        <v>49</v>
      </c>
      <c r="L61" s="3">
        <v>86162</v>
      </c>
      <c r="M61" s="23">
        <v>2201198</v>
      </c>
    </row>
    <row r="62" spans="1:13">
      <c r="A62">
        <v>55</v>
      </c>
      <c r="B62" s="2" t="s">
        <v>144</v>
      </c>
      <c r="C62" s="2" t="s">
        <v>106</v>
      </c>
      <c r="D62" s="79" t="s">
        <v>81</v>
      </c>
      <c r="E62" s="16" t="s">
        <v>77</v>
      </c>
      <c r="F62" s="16" t="s">
        <v>78</v>
      </c>
      <c r="G62" s="12">
        <v>3</v>
      </c>
      <c r="H62" s="18">
        <v>831701</v>
      </c>
      <c r="I62" s="6">
        <v>976114</v>
      </c>
      <c r="J62" s="14">
        <v>0.85199999999999998</v>
      </c>
      <c r="K62" s="10">
        <v>23</v>
      </c>
      <c r="L62" s="3">
        <v>30099</v>
      </c>
      <c r="M62" s="23">
        <v>831701</v>
      </c>
    </row>
    <row r="63" spans="1:13">
      <c r="A63" s="11">
        <v>56</v>
      </c>
      <c r="B63" s="2" t="s">
        <v>145</v>
      </c>
      <c r="C63" s="2" t="s">
        <v>106</v>
      </c>
      <c r="D63" s="79" t="s">
        <v>81</v>
      </c>
      <c r="E63" s="16" t="s">
        <v>77</v>
      </c>
      <c r="F63" s="16" t="s">
        <v>78</v>
      </c>
      <c r="G63" s="12">
        <v>3</v>
      </c>
      <c r="H63" s="18">
        <v>1490146</v>
      </c>
      <c r="I63" s="6">
        <v>1595709</v>
      </c>
      <c r="J63" s="7">
        <v>0.93400000000000005</v>
      </c>
      <c r="K63" s="10">
        <v>27</v>
      </c>
      <c r="L63" s="3">
        <v>60159</v>
      </c>
      <c r="M63" s="23">
        <v>1490146</v>
      </c>
    </row>
    <row r="64" spans="1:13">
      <c r="A64" s="11">
        <v>57</v>
      </c>
      <c r="B64" s="2" t="s">
        <v>146</v>
      </c>
      <c r="C64" s="2" t="s">
        <v>106</v>
      </c>
      <c r="D64" s="79" t="s">
        <v>76</v>
      </c>
      <c r="E64" s="16" t="s">
        <v>77</v>
      </c>
      <c r="F64" s="16" t="s">
        <v>78</v>
      </c>
      <c r="G64" s="12">
        <v>3</v>
      </c>
      <c r="H64" s="18">
        <v>1739328</v>
      </c>
      <c r="I64" s="6">
        <v>1919968</v>
      </c>
      <c r="J64" s="7">
        <v>0.90600000000000003</v>
      </c>
      <c r="K64" s="10">
        <v>35</v>
      </c>
      <c r="L64" s="3">
        <v>69786</v>
      </c>
      <c r="M64" s="23">
        <v>1739328</v>
      </c>
    </row>
    <row r="65" spans="1:13">
      <c r="A65">
        <v>58</v>
      </c>
      <c r="B65" s="2" t="s">
        <v>147</v>
      </c>
      <c r="C65" s="2" t="s">
        <v>106</v>
      </c>
      <c r="D65" s="79" t="s">
        <v>76</v>
      </c>
      <c r="E65" s="16" t="s">
        <v>77</v>
      </c>
      <c r="F65" s="16" t="s">
        <v>78</v>
      </c>
      <c r="G65" s="12">
        <v>3</v>
      </c>
      <c r="H65" s="18">
        <v>2069478</v>
      </c>
      <c r="I65" s="6">
        <v>2291413</v>
      </c>
      <c r="J65" s="7">
        <v>0.90300000000000002</v>
      </c>
      <c r="K65" s="10">
        <v>43</v>
      </c>
      <c r="L65" s="3">
        <v>82017</v>
      </c>
      <c r="M65" s="23">
        <v>2069478</v>
      </c>
    </row>
    <row r="66" spans="1:13">
      <c r="A66">
        <v>59</v>
      </c>
      <c r="B66" s="2" t="s">
        <v>148</v>
      </c>
      <c r="C66" s="2" t="s">
        <v>106</v>
      </c>
      <c r="D66" s="79" t="s">
        <v>76</v>
      </c>
      <c r="E66" s="16" t="s">
        <v>77</v>
      </c>
      <c r="F66" s="16" t="s">
        <v>78</v>
      </c>
      <c r="G66" s="12">
        <v>3</v>
      </c>
      <c r="H66" s="18">
        <v>1510479</v>
      </c>
      <c r="I66" s="6">
        <v>1570167</v>
      </c>
      <c r="J66" s="7">
        <v>0.96199999999999997</v>
      </c>
      <c r="K66" s="10">
        <v>22</v>
      </c>
      <c r="L66" s="3">
        <v>63917</v>
      </c>
      <c r="M66" s="23">
        <v>1510479</v>
      </c>
    </row>
    <row r="67" spans="1:13">
      <c r="A67">
        <v>60</v>
      </c>
      <c r="B67" s="2" t="s">
        <v>149</v>
      </c>
      <c r="C67" s="2" t="s">
        <v>106</v>
      </c>
      <c r="D67" s="79" t="s">
        <v>76</v>
      </c>
      <c r="E67" s="16" t="s">
        <v>77</v>
      </c>
      <c r="F67" s="16" t="s">
        <v>78</v>
      </c>
      <c r="G67" s="12">
        <v>3</v>
      </c>
      <c r="H67" s="18">
        <v>1670195</v>
      </c>
      <c r="I67" s="6">
        <v>1738024</v>
      </c>
      <c r="J67" s="14">
        <v>0.96099999999999997</v>
      </c>
      <c r="K67" s="10">
        <v>25</v>
      </c>
      <c r="L67" s="3">
        <v>70080</v>
      </c>
      <c r="M67" s="23">
        <v>1670195</v>
      </c>
    </row>
    <row r="68" spans="1:13">
      <c r="A68">
        <v>61</v>
      </c>
      <c r="B68" s="2" t="s">
        <v>150</v>
      </c>
      <c r="C68" s="2" t="s">
        <v>106</v>
      </c>
      <c r="D68" s="79" t="s">
        <v>92</v>
      </c>
      <c r="E68" s="16" t="s">
        <v>93</v>
      </c>
      <c r="F68" s="16" t="s">
        <v>78</v>
      </c>
      <c r="G68" s="12">
        <v>3</v>
      </c>
      <c r="H68" s="18">
        <v>3518334</v>
      </c>
      <c r="I68" s="6">
        <v>3518334</v>
      </c>
      <c r="J68" s="14">
        <v>1</v>
      </c>
      <c r="K68" s="10">
        <v>182</v>
      </c>
      <c r="L68" s="3">
        <v>197568</v>
      </c>
      <c r="M68" s="23">
        <v>3518334</v>
      </c>
    </row>
    <row r="69" spans="1:13">
      <c r="A69">
        <v>62</v>
      </c>
      <c r="B69" s="2" t="s">
        <v>151</v>
      </c>
      <c r="C69" s="2" t="s">
        <v>106</v>
      </c>
      <c r="D69" s="79" t="s">
        <v>76</v>
      </c>
      <c r="E69" s="16" t="s">
        <v>77</v>
      </c>
      <c r="F69" s="16" t="s">
        <v>78</v>
      </c>
      <c r="G69" s="12">
        <v>3</v>
      </c>
      <c r="H69" s="18">
        <v>7028572</v>
      </c>
      <c r="I69" s="6">
        <v>7636656</v>
      </c>
      <c r="J69" s="7">
        <v>0.92</v>
      </c>
      <c r="K69" s="10">
        <v>143</v>
      </c>
      <c r="L69" s="3">
        <v>280830</v>
      </c>
      <c r="M69" s="23">
        <v>7028572</v>
      </c>
    </row>
    <row r="70" spans="1:13">
      <c r="A70">
        <v>63</v>
      </c>
      <c r="B70" s="2" t="s">
        <v>152</v>
      </c>
      <c r="C70" s="2" t="s">
        <v>106</v>
      </c>
      <c r="D70" s="79" t="s">
        <v>81</v>
      </c>
      <c r="E70" s="16" t="s">
        <v>77</v>
      </c>
      <c r="F70" s="16" t="s">
        <v>78</v>
      </c>
      <c r="G70" s="12">
        <v>3</v>
      </c>
      <c r="H70" s="18">
        <v>1294788</v>
      </c>
      <c r="I70" s="6">
        <v>1458124</v>
      </c>
      <c r="J70" s="14">
        <v>0.88800000000000001</v>
      </c>
      <c r="K70" s="10">
        <v>31</v>
      </c>
      <c r="L70" s="3">
        <v>48432</v>
      </c>
      <c r="M70" s="23">
        <v>1294788</v>
      </c>
    </row>
    <row r="71" spans="1:13">
      <c r="A71">
        <v>64</v>
      </c>
      <c r="B71" s="2" t="s">
        <v>153</v>
      </c>
      <c r="C71" s="2" t="s">
        <v>106</v>
      </c>
      <c r="D71" s="79" t="s">
        <v>76</v>
      </c>
      <c r="E71" s="16" t="s">
        <v>77</v>
      </c>
      <c r="F71" s="16" t="s">
        <v>78</v>
      </c>
      <c r="G71" s="12">
        <v>3</v>
      </c>
      <c r="H71" s="18">
        <v>3689189</v>
      </c>
      <c r="I71" s="6">
        <v>3891149</v>
      </c>
      <c r="J71" s="14">
        <v>0.94799999999999995</v>
      </c>
      <c r="K71" s="10">
        <v>60</v>
      </c>
      <c r="L71" s="3">
        <v>152733</v>
      </c>
      <c r="M71" s="23">
        <v>3689189</v>
      </c>
    </row>
    <row r="72" spans="1:13">
      <c r="A72">
        <v>65</v>
      </c>
      <c r="B72" s="2" t="s">
        <v>154</v>
      </c>
      <c r="C72" s="2" t="s">
        <v>106</v>
      </c>
      <c r="D72" s="79" t="s">
        <v>81</v>
      </c>
      <c r="E72" s="16" t="s">
        <v>77</v>
      </c>
      <c r="F72" s="16" t="s">
        <v>78</v>
      </c>
      <c r="G72" s="12">
        <v>3</v>
      </c>
      <c r="H72" s="18">
        <v>1818657</v>
      </c>
      <c r="I72" s="6">
        <v>1947493</v>
      </c>
      <c r="J72" s="7">
        <v>0.93400000000000005</v>
      </c>
      <c r="K72" s="10">
        <v>33</v>
      </c>
      <c r="L72" s="3">
        <v>73372</v>
      </c>
      <c r="M72" s="23">
        <v>1818657</v>
      </c>
    </row>
    <row r="73" spans="1:13">
      <c r="A73" s="11">
        <v>66</v>
      </c>
      <c r="B73" s="2" t="s">
        <v>155</v>
      </c>
      <c r="C73" s="2" t="s">
        <v>106</v>
      </c>
      <c r="D73" s="79" t="s">
        <v>76</v>
      </c>
      <c r="E73" s="16" t="s">
        <v>77</v>
      </c>
      <c r="F73" s="16" t="s">
        <v>78</v>
      </c>
      <c r="G73" s="12">
        <v>3</v>
      </c>
      <c r="H73" s="18">
        <v>2415629</v>
      </c>
      <c r="I73" s="6">
        <v>2546903</v>
      </c>
      <c r="J73" s="7">
        <v>0.94799999999999995</v>
      </c>
      <c r="K73" s="10">
        <v>39</v>
      </c>
      <c r="L73" s="3">
        <v>100251</v>
      </c>
      <c r="M73" s="23">
        <v>2415629</v>
      </c>
    </row>
    <row r="74" spans="1:13">
      <c r="A74" s="11">
        <v>67</v>
      </c>
      <c r="B74" s="2" t="s">
        <v>156</v>
      </c>
      <c r="C74" s="2" t="s">
        <v>106</v>
      </c>
      <c r="D74" s="79" t="s">
        <v>76</v>
      </c>
      <c r="E74" s="16" t="s">
        <v>77</v>
      </c>
      <c r="F74" s="16" t="s">
        <v>78</v>
      </c>
      <c r="G74" s="12">
        <v>3</v>
      </c>
      <c r="H74" s="18">
        <v>1669755</v>
      </c>
      <c r="I74" s="6">
        <v>1740297</v>
      </c>
      <c r="J74" s="7">
        <v>0.95899999999999996</v>
      </c>
      <c r="K74" s="10">
        <v>26</v>
      </c>
      <c r="L74" s="3">
        <v>69172</v>
      </c>
      <c r="M74" s="23">
        <v>1669755</v>
      </c>
    </row>
    <row r="75" spans="1:13">
      <c r="A75">
        <v>68</v>
      </c>
      <c r="B75" s="2" t="s">
        <v>157</v>
      </c>
      <c r="C75" s="2" t="s">
        <v>106</v>
      </c>
      <c r="D75" s="79" t="s">
        <v>76</v>
      </c>
      <c r="E75" s="16" t="s">
        <v>77</v>
      </c>
      <c r="F75" s="16" t="s">
        <v>78</v>
      </c>
      <c r="G75" s="12">
        <v>3</v>
      </c>
      <c r="H75" s="18">
        <v>2714210</v>
      </c>
      <c r="I75" s="6">
        <v>2998077</v>
      </c>
      <c r="J75" s="7">
        <v>0.90500000000000003</v>
      </c>
      <c r="K75" s="10">
        <v>55</v>
      </c>
      <c r="L75" s="3">
        <v>108614</v>
      </c>
      <c r="M75" s="23">
        <v>2714210</v>
      </c>
    </row>
    <row r="76" spans="1:13">
      <c r="A76">
        <v>69</v>
      </c>
      <c r="B76" s="2" t="s">
        <v>158</v>
      </c>
      <c r="C76" s="2" t="s">
        <v>106</v>
      </c>
      <c r="D76" s="79" t="s">
        <v>76</v>
      </c>
      <c r="E76" s="16" t="s">
        <v>77</v>
      </c>
      <c r="F76" s="16" t="s">
        <v>78</v>
      </c>
      <c r="G76" s="12">
        <v>3</v>
      </c>
      <c r="H76" s="18">
        <v>2873746</v>
      </c>
      <c r="I76" s="6">
        <v>3038683</v>
      </c>
      <c r="J76" s="14">
        <v>0.94599999999999995</v>
      </c>
      <c r="K76" s="10">
        <v>49</v>
      </c>
      <c r="L76" s="3">
        <v>117056</v>
      </c>
      <c r="M76" s="23">
        <v>2873746</v>
      </c>
    </row>
    <row r="77" spans="1:13">
      <c r="A77">
        <v>70</v>
      </c>
      <c r="B77" s="2" t="s">
        <v>159</v>
      </c>
      <c r="C77" s="2" t="s">
        <v>106</v>
      </c>
      <c r="D77" s="79" t="s">
        <v>76</v>
      </c>
      <c r="E77" s="16" t="s">
        <v>77</v>
      </c>
      <c r="F77" s="16" t="s">
        <v>78</v>
      </c>
      <c r="G77" s="12">
        <v>3</v>
      </c>
      <c r="H77" s="18">
        <v>2737444</v>
      </c>
      <c r="I77" s="6">
        <v>3016151</v>
      </c>
      <c r="J77" s="14">
        <v>0.90800000000000003</v>
      </c>
      <c r="K77" s="10">
        <v>54</v>
      </c>
      <c r="L77" s="3">
        <v>110645</v>
      </c>
      <c r="M77" s="23">
        <v>2737444</v>
      </c>
    </row>
    <row r="78" spans="1:13">
      <c r="A78">
        <v>71</v>
      </c>
      <c r="B78" s="2" t="s">
        <v>160</v>
      </c>
      <c r="C78" s="2" t="s">
        <v>106</v>
      </c>
      <c r="D78" s="79" t="s">
        <v>76</v>
      </c>
      <c r="E78" s="16" t="s">
        <v>77</v>
      </c>
      <c r="F78" s="16" t="s">
        <v>78</v>
      </c>
      <c r="G78" s="12">
        <v>3</v>
      </c>
      <c r="H78" s="18">
        <v>2161465</v>
      </c>
      <c r="I78" s="6">
        <v>2378235</v>
      </c>
      <c r="J78" s="7">
        <v>0.90900000000000003</v>
      </c>
      <c r="K78" s="10">
        <v>42</v>
      </c>
      <c r="L78" s="3">
        <v>87842</v>
      </c>
      <c r="M78" s="23">
        <v>2161465</v>
      </c>
    </row>
    <row r="79" spans="1:13">
      <c r="A79">
        <v>72</v>
      </c>
      <c r="B79" s="2" t="s">
        <v>161</v>
      </c>
      <c r="C79" s="2" t="s">
        <v>106</v>
      </c>
      <c r="D79" s="79" t="s">
        <v>76</v>
      </c>
      <c r="E79" s="16" t="s">
        <v>77</v>
      </c>
      <c r="F79" s="16" t="s">
        <v>78</v>
      </c>
      <c r="G79" s="12">
        <v>3</v>
      </c>
      <c r="H79" s="18">
        <v>3393990</v>
      </c>
      <c r="I79" s="6">
        <v>3532362</v>
      </c>
      <c r="J79" s="14">
        <v>0.96099999999999997</v>
      </c>
      <c r="K79" s="10">
        <v>51</v>
      </c>
      <c r="L79" s="3">
        <v>142234</v>
      </c>
      <c r="M79" s="23">
        <v>3393990</v>
      </c>
    </row>
    <row r="80" spans="1:13">
      <c r="A80">
        <v>73</v>
      </c>
      <c r="B80" s="2" t="s">
        <v>162</v>
      </c>
      <c r="C80" s="2" t="s">
        <v>106</v>
      </c>
      <c r="D80" s="79" t="s">
        <v>76</v>
      </c>
      <c r="E80" s="16" t="s">
        <v>77</v>
      </c>
      <c r="F80" s="16" t="s">
        <v>78</v>
      </c>
      <c r="G80" s="12">
        <v>3</v>
      </c>
      <c r="H80" s="18">
        <v>3682561</v>
      </c>
      <c r="I80" s="6">
        <v>3881155</v>
      </c>
      <c r="J80" s="14">
        <v>0.94899999999999995</v>
      </c>
      <c r="K80" s="10">
        <v>59</v>
      </c>
      <c r="L80" s="3">
        <v>153215</v>
      </c>
      <c r="M80" s="23">
        <v>3682561</v>
      </c>
    </row>
    <row r="81" spans="1:13">
      <c r="A81">
        <v>74</v>
      </c>
      <c r="B81" s="2" t="s">
        <v>163</v>
      </c>
      <c r="C81" s="2" t="s">
        <v>106</v>
      </c>
      <c r="D81" s="79" t="s">
        <v>81</v>
      </c>
      <c r="E81" s="16" t="s">
        <v>77</v>
      </c>
      <c r="F81" s="16" t="s">
        <v>78</v>
      </c>
      <c r="G81" s="12">
        <v>3</v>
      </c>
      <c r="H81" s="18">
        <v>1461659</v>
      </c>
      <c r="I81" s="6">
        <v>1646049</v>
      </c>
      <c r="J81" s="7">
        <v>0.88800000000000001</v>
      </c>
      <c r="K81" s="10">
        <v>33</v>
      </c>
      <c r="L81" s="3">
        <v>56736</v>
      </c>
      <c r="M81" s="23">
        <v>1461659</v>
      </c>
    </row>
    <row r="82" spans="1:13">
      <c r="A82">
        <v>75</v>
      </c>
      <c r="B82" s="2" t="s">
        <v>164</v>
      </c>
      <c r="C82" s="2" t="s">
        <v>106</v>
      </c>
      <c r="D82" s="79" t="s">
        <v>76</v>
      </c>
      <c r="E82" s="16" t="s">
        <v>77</v>
      </c>
      <c r="F82" s="16" t="s">
        <v>78</v>
      </c>
      <c r="G82" s="12">
        <v>3</v>
      </c>
      <c r="H82" s="18">
        <v>4106371</v>
      </c>
      <c r="I82" s="6">
        <v>4271878</v>
      </c>
      <c r="J82" s="7">
        <v>0.96099999999999997</v>
      </c>
      <c r="K82" s="10">
        <v>61</v>
      </c>
      <c r="L82" s="3">
        <v>172711</v>
      </c>
      <c r="M82" s="23">
        <v>4106371</v>
      </c>
    </row>
    <row r="83" spans="1:13">
      <c r="A83" s="11">
        <v>76</v>
      </c>
      <c r="B83" s="2" t="s">
        <v>165</v>
      </c>
      <c r="C83" s="2" t="s">
        <v>106</v>
      </c>
      <c r="D83" s="79" t="s">
        <v>81</v>
      </c>
      <c r="E83" s="16" t="s">
        <v>77</v>
      </c>
      <c r="F83" s="16" t="s">
        <v>78</v>
      </c>
      <c r="G83" s="12">
        <v>3</v>
      </c>
      <c r="H83" s="18">
        <v>2309738</v>
      </c>
      <c r="I83" s="6">
        <v>2473364</v>
      </c>
      <c r="J83" s="7">
        <v>0.93400000000000005</v>
      </c>
      <c r="K83" s="10">
        <v>42</v>
      </c>
      <c r="L83" s="3">
        <v>93092</v>
      </c>
      <c r="M83" s="23">
        <v>2309738</v>
      </c>
    </row>
    <row r="84" spans="1:13">
      <c r="A84" s="11">
        <v>77</v>
      </c>
      <c r="B84" s="2" t="s">
        <v>166</v>
      </c>
      <c r="C84" s="2" t="s">
        <v>106</v>
      </c>
      <c r="D84" s="79" t="s">
        <v>76</v>
      </c>
      <c r="E84" s="16" t="s">
        <v>77</v>
      </c>
      <c r="F84" s="16" t="s">
        <v>78</v>
      </c>
      <c r="G84" s="12">
        <v>3</v>
      </c>
      <c r="H84" s="18">
        <v>3981755</v>
      </c>
      <c r="I84" s="6">
        <v>4210643</v>
      </c>
      <c r="J84" s="7">
        <v>0.94599999999999995</v>
      </c>
      <c r="K84" s="10">
        <v>68</v>
      </c>
      <c r="L84" s="3">
        <v>162097</v>
      </c>
      <c r="M84" s="23">
        <v>3981755</v>
      </c>
    </row>
    <row r="85" spans="1:13">
      <c r="A85">
        <v>78</v>
      </c>
      <c r="B85" s="2" t="s">
        <v>167</v>
      </c>
      <c r="C85" s="2" t="s">
        <v>106</v>
      </c>
      <c r="D85" s="79" t="s">
        <v>76</v>
      </c>
      <c r="E85" s="16" t="s">
        <v>77</v>
      </c>
      <c r="F85" s="16" t="s">
        <v>78</v>
      </c>
      <c r="G85" s="12">
        <v>3</v>
      </c>
      <c r="H85" s="18">
        <v>4897660</v>
      </c>
      <c r="I85" s="6">
        <v>5170305</v>
      </c>
      <c r="J85" s="14">
        <v>0.94699999999999995</v>
      </c>
      <c r="K85" s="10">
        <v>81</v>
      </c>
      <c r="L85" s="3">
        <v>201623</v>
      </c>
      <c r="M85" s="23">
        <v>4897660</v>
      </c>
    </row>
    <row r="86" spans="1:13">
      <c r="A86">
        <v>79</v>
      </c>
      <c r="B86" s="2" t="s">
        <v>168</v>
      </c>
      <c r="C86" s="2" t="s">
        <v>106</v>
      </c>
      <c r="D86" s="79" t="s">
        <v>81</v>
      </c>
      <c r="E86" s="16" t="s">
        <v>77</v>
      </c>
      <c r="F86" s="16" t="s">
        <v>78</v>
      </c>
      <c r="G86" s="12">
        <v>3</v>
      </c>
      <c r="H86" s="18">
        <v>4644747</v>
      </c>
      <c r="I86" s="6">
        <v>4973788</v>
      </c>
      <c r="J86" s="14">
        <v>0.93400000000000005</v>
      </c>
      <c r="K86" s="10">
        <v>84</v>
      </c>
      <c r="L86" s="3">
        <v>187677</v>
      </c>
      <c r="M86" s="23">
        <v>4644747</v>
      </c>
    </row>
    <row r="87" spans="1:13">
      <c r="A87">
        <v>80</v>
      </c>
      <c r="B87" s="2" t="s">
        <v>169</v>
      </c>
      <c r="C87" s="2" t="s">
        <v>106</v>
      </c>
      <c r="D87" s="79" t="s">
        <v>76</v>
      </c>
      <c r="E87" s="16" t="s">
        <v>77</v>
      </c>
      <c r="F87" s="16" t="s">
        <v>78</v>
      </c>
      <c r="G87" s="12">
        <v>3</v>
      </c>
      <c r="H87" s="18">
        <v>2948186</v>
      </c>
      <c r="I87" s="6">
        <v>3059429</v>
      </c>
      <c r="J87" s="7">
        <v>0.96399999999999997</v>
      </c>
      <c r="K87" s="10">
        <v>41</v>
      </c>
      <c r="L87" s="3">
        <v>126469</v>
      </c>
      <c r="M87" s="23">
        <v>2948186</v>
      </c>
    </row>
    <row r="88" spans="1:13">
      <c r="A88">
        <v>81</v>
      </c>
      <c r="B88" s="2" t="s">
        <v>170</v>
      </c>
      <c r="C88" s="2" t="s">
        <v>106</v>
      </c>
      <c r="D88" s="79" t="s">
        <v>76</v>
      </c>
      <c r="E88" s="16" t="s">
        <v>77</v>
      </c>
      <c r="F88" s="16" t="s">
        <v>78</v>
      </c>
      <c r="G88" s="12">
        <v>3</v>
      </c>
      <c r="H88" s="18">
        <v>2759607</v>
      </c>
      <c r="I88" s="6">
        <v>2914443</v>
      </c>
      <c r="J88" s="14">
        <v>0.94699999999999995</v>
      </c>
      <c r="K88" s="10">
        <v>46</v>
      </c>
      <c r="L88" s="3">
        <v>113300</v>
      </c>
      <c r="M88" s="23">
        <v>2759607</v>
      </c>
    </row>
    <row r="89" spans="1:13">
      <c r="A89">
        <v>82</v>
      </c>
      <c r="B89" s="2" t="s">
        <v>171</v>
      </c>
      <c r="C89" s="2" t="s">
        <v>106</v>
      </c>
      <c r="D89" s="79" t="s">
        <v>76</v>
      </c>
      <c r="E89" s="16" t="s">
        <v>77</v>
      </c>
      <c r="F89" s="16" t="s">
        <v>78</v>
      </c>
      <c r="G89" s="12">
        <v>3</v>
      </c>
      <c r="H89" s="18">
        <v>3668896</v>
      </c>
      <c r="I89" s="6">
        <v>4050824</v>
      </c>
      <c r="J89" s="14">
        <v>0.90600000000000003</v>
      </c>
      <c r="K89" s="10">
        <v>74</v>
      </c>
      <c r="L89" s="3">
        <v>147076</v>
      </c>
      <c r="M89" s="23">
        <v>3668896</v>
      </c>
    </row>
    <row r="90" spans="1:13">
      <c r="A90">
        <v>83</v>
      </c>
      <c r="B90" s="2" t="s">
        <v>172</v>
      </c>
      <c r="C90" s="2" t="s">
        <v>106</v>
      </c>
      <c r="D90" s="79" t="s">
        <v>76</v>
      </c>
      <c r="E90" s="16" t="s">
        <v>77</v>
      </c>
      <c r="F90" s="16" t="s">
        <v>78</v>
      </c>
      <c r="G90" s="12">
        <v>3</v>
      </c>
      <c r="H90" s="18">
        <v>1492283</v>
      </c>
      <c r="I90" s="6">
        <v>1652281</v>
      </c>
      <c r="J90" s="7">
        <v>0.90300000000000002</v>
      </c>
      <c r="K90" s="10">
        <v>31</v>
      </c>
      <c r="L90" s="3">
        <v>59147</v>
      </c>
      <c r="M90" s="23">
        <v>1492283</v>
      </c>
    </row>
    <row r="91" spans="1:13">
      <c r="A91">
        <v>84</v>
      </c>
      <c r="B91" s="2" t="s">
        <v>173</v>
      </c>
      <c r="C91" s="2" t="s">
        <v>106</v>
      </c>
      <c r="D91" s="79" t="s">
        <v>81</v>
      </c>
      <c r="E91" s="16" t="s">
        <v>77</v>
      </c>
      <c r="F91" s="16" t="s">
        <v>78</v>
      </c>
      <c r="G91" s="12">
        <v>3</v>
      </c>
      <c r="H91" s="18">
        <v>1274335</v>
      </c>
      <c r="I91" s="6">
        <v>1435093</v>
      </c>
      <c r="J91" s="7">
        <v>0.88800000000000001</v>
      </c>
      <c r="K91" s="10">
        <v>29</v>
      </c>
      <c r="L91" s="3">
        <v>49228</v>
      </c>
      <c r="M91" s="23">
        <v>1274335</v>
      </c>
    </row>
    <row r="92" spans="1:13">
      <c r="A92">
        <v>85</v>
      </c>
      <c r="B92" s="2" t="s">
        <v>174</v>
      </c>
      <c r="C92" s="2" t="s">
        <v>106</v>
      </c>
      <c r="D92" s="79" t="s">
        <v>76</v>
      </c>
      <c r="E92" s="16" t="s">
        <v>77</v>
      </c>
      <c r="F92" s="16" t="s">
        <v>78</v>
      </c>
      <c r="G92" s="12">
        <v>3</v>
      </c>
      <c r="H92" s="18">
        <v>2077169</v>
      </c>
      <c r="I92" s="6">
        <v>2191613</v>
      </c>
      <c r="J92" s="7">
        <v>0.94799999999999995</v>
      </c>
      <c r="K92" s="10">
        <v>34</v>
      </c>
      <c r="L92" s="3">
        <v>85811</v>
      </c>
      <c r="M92" s="23">
        <v>2077169</v>
      </c>
    </row>
    <row r="93" spans="1:13">
      <c r="A93" s="11">
        <v>86</v>
      </c>
      <c r="B93" s="2" t="s">
        <v>175</v>
      </c>
      <c r="C93" s="2" t="s">
        <v>106</v>
      </c>
      <c r="D93" s="79" t="s">
        <v>76</v>
      </c>
      <c r="E93" s="16" t="s">
        <v>77</v>
      </c>
      <c r="F93" s="16" t="s">
        <v>78</v>
      </c>
      <c r="G93" s="12">
        <v>3</v>
      </c>
      <c r="H93" s="18">
        <v>1871390</v>
      </c>
      <c r="I93" s="6">
        <v>1979102</v>
      </c>
      <c r="J93" s="7">
        <v>0.94599999999999995</v>
      </c>
      <c r="K93" s="10">
        <v>32</v>
      </c>
      <c r="L93" s="3">
        <v>76150</v>
      </c>
      <c r="M93" s="23">
        <v>1871390</v>
      </c>
    </row>
    <row r="94" spans="1:13">
      <c r="A94" s="11">
        <v>87</v>
      </c>
      <c r="B94" s="2" t="s">
        <v>176</v>
      </c>
      <c r="C94" s="2" t="s">
        <v>106</v>
      </c>
      <c r="D94" s="79" t="s">
        <v>76</v>
      </c>
      <c r="E94" s="16" t="s">
        <v>77</v>
      </c>
      <c r="F94" s="16" t="s">
        <v>78</v>
      </c>
      <c r="G94" s="12">
        <v>3</v>
      </c>
      <c r="H94" s="18">
        <v>2144062</v>
      </c>
      <c r="I94" s="6">
        <v>2261876</v>
      </c>
      <c r="J94" s="14">
        <v>0.94799999999999995</v>
      </c>
      <c r="K94" s="10">
        <v>35</v>
      </c>
      <c r="L94" s="3">
        <v>88655</v>
      </c>
      <c r="M94" s="23">
        <v>2144062</v>
      </c>
    </row>
    <row r="95" spans="1:13">
      <c r="A95">
        <v>88</v>
      </c>
      <c r="B95" s="2" t="s">
        <v>177</v>
      </c>
      <c r="C95" s="2" t="s">
        <v>106</v>
      </c>
      <c r="D95" s="79" t="s">
        <v>92</v>
      </c>
      <c r="E95" s="16" t="s">
        <v>93</v>
      </c>
      <c r="F95" s="16" t="s">
        <v>78</v>
      </c>
      <c r="G95" s="12">
        <v>3</v>
      </c>
      <c r="H95" s="18">
        <v>7498993</v>
      </c>
      <c r="I95" s="6">
        <v>7498993</v>
      </c>
      <c r="J95" s="14">
        <v>1</v>
      </c>
      <c r="K95" s="10">
        <v>132</v>
      </c>
      <c r="L95" s="3">
        <v>305616</v>
      </c>
      <c r="M95" s="23">
        <v>7498993</v>
      </c>
    </row>
    <row r="96" spans="1:13">
      <c r="A96">
        <v>89</v>
      </c>
      <c r="B96" s="2" t="s">
        <v>178</v>
      </c>
      <c r="C96" s="2" t="s">
        <v>106</v>
      </c>
      <c r="D96" s="79" t="s">
        <v>76</v>
      </c>
      <c r="E96" s="16" t="s">
        <v>77</v>
      </c>
      <c r="F96" s="16" t="s">
        <v>78</v>
      </c>
      <c r="G96" s="12">
        <v>3</v>
      </c>
      <c r="H96" s="18">
        <v>8009185</v>
      </c>
      <c r="I96" s="6">
        <v>8460229</v>
      </c>
      <c r="J96" s="7">
        <v>0.94699999999999995</v>
      </c>
      <c r="K96" s="10">
        <v>134</v>
      </c>
      <c r="L96" s="3">
        <v>328410</v>
      </c>
      <c r="M96" s="23">
        <v>8009185</v>
      </c>
    </row>
    <row r="97" spans="1:13">
      <c r="A97">
        <v>90</v>
      </c>
      <c r="B97" s="2" t="s">
        <v>179</v>
      </c>
      <c r="C97" s="2" t="s">
        <v>180</v>
      </c>
      <c r="D97" s="79" t="s">
        <v>92</v>
      </c>
      <c r="E97" s="16" t="s">
        <v>93</v>
      </c>
      <c r="F97" s="16" t="s">
        <v>78</v>
      </c>
      <c r="G97" s="12">
        <v>2</v>
      </c>
      <c r="H97" s="18">
        <v>6937320</v>
      </c>
      <c r="I97" s="6">
        <v>6937320</v>
      </c>
      <c r="J97" s="14">
        <v>1</v>
      </c>
      <c r="K97" s="10">
        <v>86</v>
      </c>
      <c r="L97" s="3">
        <v>309126</v>
      </c>
      <c r="M97" s="2"/>
    </row>
    <row r="98" spans="1:13">
      <c r="A98">
        <v>91</v>
      </c>
      <c r="B98" s="2" t="s">
        <v>53</v>
      </c>
      <c r="C98" s="2"/>
      <c r="D98" s="79" t="s">
        <v>54</v>
      </c>
      <c r="E98" s="16" t="s">
        <v>48</v>
      </c>
      <c r="F98" s="16" t="s">
        <v>46</v>
      </c>
      <c r="G98" s="12">
        <v>3</v>
      </c>
      <c r="H98" s="18">
        <v>1887495</v>
      </c>
      <c r="I98" s="6">
        <v>1906644</v>
      </c>
      <c r="J98" s="14">
        <v>0.98995669878592962</v>
      </c>
      <c r="K98" s="10">
        <v>39</v>
      </c>
      <c r="L98" s="10">
        <v>75117</v>
      </c>
      <c r="M98" s="2">
        <v>1887495</v>
      </c>
    </row>
    <row r="99" spans="1:13">
      <c r="A99">
        <v>92</v>
      </c>
      <c r="B99" s="2" t="s">
        <v>55</v>
      </c>
      <c r="C99" s="2"/>
      <c r="D99" s="79" t="s">
        <v>56</v>
      </c>
      <c r="E99" s="16" t="s">
        <v>48</v>
      </c>
      <c r="F99" s="16" t="s">
        <v>46</v>
      </c>
      <c r="G99" s="12">
        <v>3</v>
      </c>
      <c r="H99" s="18">
        <v>16886790</v>
      </c>
      <c r="I99" s="6">
        <v>17545078</v>
      </c>
      <c r="J99" s="7">
        <v>0.96248018960075299</v>
      </c>
      <c r="K99" s="10">
        <v>610</v>
      </c>
      <c r="L99" s="10">
        <v>488664</v>
      </c>
      <c r="M99" s="2">
        <v>16886790</v>
      </c>
    </row>
    <row r="100" spans="1:13">
      <c r="A100">
        <v>93</v>
      </c>
      <c r="B100" s="2" t="s">
        <v>57</v>
      </c>
      <c r="C100" s="2"/>
      <c r="D100" s="79" t="s">
        <v>56</v>
      </c>
      <c r="E100" s="16" t="s">
        <v>48</v>
      </c>
      <c r="F100" s="16" t="s">
        <v>46</v>
      </c>
      <c r="G100" s="12">
        <v>3</v>
      </c>
      <c r="H100" s="18">
        <v>13496943</v>
      </c>
      <c r="I100" s="6">
        <v>14061869</v>
      </c>
      <c r="J100" s="7">
        <v>0.95982568177814764</v>
      </c>
      <c r="K100" s="10">
        <v>650</v>
      </c>
      <c r="L100" s="10">
        <v>269328</v>
      </c>
      <c r="M100" s="2">
        <v>13496943</v>
      </c>
    </row>
    <row r="101" spans="1:13">
      <c r="A101">
        <v>94</v>
      </c>
      <c r="B101" s="2" t="s">
        <v>58</v>
      </c>
      <c r="C101" s="2"/>
      <c r="D101" s="79" t="s">
        <v>54</v>
      </c>
      <c r="E101" s="16" t="s">
        <v>48</v>
      </c>
      <c r="F101" s="16" t="s">
        <v>46</v>
      </c>
      <c r="G101" s="12">
        <v>3</v>
      </c>
      <c r="H101" s="18">
        <v>7037313</v>
      </c>
      <c r="I101" s="6">
        <v>7080607</v>
      </c>
      <c r="J101" s="7">
        <v>0.99388555246746502</v>
      </c>
      <c r="K101" s="10">
        <v>114</v>
      </c>
      <c r="L101" s="10">
        <v>303828</v>
      </c>
      <c r="M101" s="2">
        <v>7037313</v>
      </c>
    </row>
    <row r="102" spans="1:13">
      <c r="A102">
        <v>95</v>
      </c>
      <c r="B102" s="2" t="s">
        <v>59</v>
      </c>
      <c r="C102" s="2"/>
      <c r="D102" s="79" t="s">
        <v>56</v>
      </c>
      <c r="E102" s="16" t="s">
        <v>48</v>
      </c>
      <c r="F102" s="16" t="s">
        <v>46</v>
      </c>
      <c r="G102" s="12">
        <v>3</v>
      </c>
      <c r="H102" s="18">
        <v>4173668</v>
      </c>
      <c r="I102" s="6">
        <v>4346331</v>
      </c>
      <c r="J102" s="7">
        <v>0.9602738493685824</v>
      </c>
      <c r="K102" s="10">
        <v>160</v>
      </c>
      <c r="L102" s="10">
        <v>113884</v>
      </c>
      <c r="M102" s="2">
        <v>4173668</v>
      </c>
    </row>
    <row r="103" spans="1:13">
      <c r="A103" s="11">
        <v>96</v>
      </c>
      <c r="B103" s="2" t="s">
        <v>60</v>
      </c>
      <c r="C103" s="2"/>
      <c r="D103" s="79" t="s">
        <v>54</v>
      </c>
      <c r="E103" s="16" t="s">
        <v>48</v>
      </c>
      <c r="F103" s="16" t="s">
        <v>46</v>
      </c>
      <c r="G103" s="12">
        <v>3</v>
      </c>
      <c r="H103" s="18">
        <v>2418955</v>
      </c>
      <c r="I103" s="6">
        <v>2443494</v>
      </c>
      <c r="J103" s="14">
        <v>0.98995741344157173</v>
      </c>
      <c r="K103" s="10">
        <v>52</v>
      </c>
      <c r="L103" s="10">
        <v>94639</v>
      </c>
      <c r="M103" s="2">
        <v>2418955</v>
      </c>
    </row>
    <row r="104" spans="1:13">
      <c r="A104" s="11">
        <v>97</v>
      </c>
      <c r="B104" s="2" t="s">
        <v>61</v>
      </c>
      <c r="C104" s="2"/>
      <c r="D104" s="79" t="s">
        <v>54</v>
      </c>
      <c r="E104" s="16" t="s">
        <v>48</v>
      </c>
      <c r="F104" s="16" t="s">
        <v>46</v>
      </c>
      <c r="G104" s="12">
        <v>2</v>
      </c>
      <c r="H104" s="18">
        <v>42323563</v>
      </c>
      <c r="I104" s="6">
        <v>42490643</v>
      </c>
      <c r="J104" s="14">
        <v>0.9960678401595382</v>
      </c>
      <c r="K104" s="10">
        <v>650</v>
      </c>
      <c r="L104" s="10">
        <v>1850784</v>
      </c>
      <c r="M104" s="2">
        <v>42323563</v>
      </c>
    </row>
    <row r="105" spans="1:13">
      <c r="A105">
        <v>98</v>
      </c>
      <c r="B105" s="2" t="s">
        <v>62</v>
      </c>
      <c r="C105" s="2"/>
      <c r="D105" s="79" t="s">
        <v>54</v>
      </c>
      <c r="E105" s="16" t="s">
        <v>48</v>
      </c>
      <c r="F105" s="16" t="s">
        <v>46</v>
      </c>
      <c r="G105" s="12">
        <v>3</v>
      </c>
      <c r="H105" s="18">
        <v>26605909</v>
      </c>
      <c r="I105" s="6">
        <v>29740190</v>
      </c>
      <c r="J105" s="7">
        <v>0.89461126509279199</v>
      </c>
      <c r="K105" s="10">
        <v>500</v>
      </c>
      <c r="L105" s="10">
        <v>1091376</v>
      </c>
      <c r="M105" s="2">
        <v>26605909</v>
      </c>
    </row>
    <row r="106" spans="1:13">
      <c r="A106">
        <v>99</v>
      </c>
      <c r="B106" s="2" t="s">
        <v>63</v>
      </c>
      <c r="C106" s="2"/>
      <c r="D106" s="79" t="s">
        <v>64</v>
      </c>
      <c r="E106" s="16" t="s">
        <v>43</v>
      </c>
      <c r="F106" s="16" t="s">
        <v>46</v>
      </c>
      <c r="G106" s="12">
        <v>2</v>
      </c>
      <c r="H106" s="18">
        <v>2286898</v>
      </c>
      <c r="I106" s="6">
        <v>2286898</v>
      </c>
      <c r="J106" s="14">
        <v>1</v>
      </c>
      <c r="K106" s="10">
        <v>24</v>
      </c>
      <c r="L106" s="10">
        <v>110619</v>
      </c>
      <c r="M106" s="2">
        <v>2286898</v>
      </c>
    </row>
    <row r="107" spans="1:13" ht="27">
      <c r="A107">
        <v>100</v>
      </c>
      <c r="B107" s="10" t="s">
        <v>65</v>
      </c>
      <c r="C107" s="2"/>
      <c r="D107" s="79" t="s">
        <v>64</v>
      </c>
      <c r="E107" s="16" t="s">
        <v>43</v>
      </c>
      <c r="F107" s="16" t="s">
        <v>46</v>
      </c>
      <c r="G107" s="12">
        <v>2</v>
      </c>
      <c r="H107" s="18">
        <v>93998525</v>
      </c>
      <c r="I107" s="6">
        <v>93998525</v>
      </c>
      <c r="J107" s="14">
        <v>1</v>
      </c>
      <c r="K107" s="10">
        <v>1050</v>
      </c>
      <c r="L107" s="10">
        <v>4597752</v>
      </c>
      <c r="M107" s="2">
        <v>93998525</v>
      </c>
    </row>
    <row r="108" spans="1:13">
      <c r="A108">
        <v>101</v>
      </c>
      <c r="B108" s="2" t="s">
        <v>66</v>
      </c>
      <c r="C108" s="2"/>
      <c r="D108" s="79" t="s">
        <v>64</v>
      </c>
      <c r="E108" s="16" t="s">
        <v>43</v>
      </c>
      <c r="F108" s="16" t="s">
        <v>46</v>
      </c>
      <c r="G108" s="12">
        <v>2</v>
      </c>
      <c r="H108" s="18">
        <v>3393653</v>
      </c>
      <c r="I108" s="6">
        <v>3393653</v>
      </c>
      <c r="J108" s="7">
        <v>1</v>
      </c>
      <c r="K108" s="10">
        <v>35</v>
      </c>
      <c r="L108" s="10">
        <v>165144</v>
      </c>
      <c r="M108" s="2">
        <v>3393653</v>
      </c>
    </row>
    <row r="109" spans="1:13">
      <c r="A109">
        <v>102</v>
      </c>
      <c r="B109" s="2"/>
      <c r="C109" s="2"/>
      <c r="D109" s="79"/>
      <c r="E109" s="16"/>
      <c r="F109" s="16"/>
      <c r="G109" s="12"/>
      <c r="H109" s="18"/>
      <c r="I109" s="6"/>
      <c r="J109" s="7" t="e">
        <f t="shared" ref="J109:J136" si="0">H109/I109</f>
        <v>#DIV/0!</v>
      </c>
      <c r="K109" s="10"/>
      <c r="L109" s="10"/>
      <c r="M109" s="2"/>
    </row>
    <row r="110" spans="1:13">
      <c r="A110">
        <v>103</v>
      </c>
      <c r="B110" s="2"/>
      <c r="C110" s="2"/>
      <c r="D110" s="79"/>
      <c r="E110" s="16"/>
      <c r="F110" s="16"/>
      <c r="G110" s="12"/>
      <c r="H110" s="18"/>
      <c r="I110" s="6"/>
      <c r="J110" s="7" t="e">
        <f t="shared" si="0"/>
        <v>#DIV/0!</v>
      </c>
      <c r="K110" s="10"/>
      <c r="L110" s="10"/>
      <c r="M110" s="2"/>
    </row>
    <row r="111" spans="1:13">
      <c r="A111">
        <v>104</v>
      </c>
      <c r="B111" s="2"/>
      <c r="C111" s="2"/>
      <c r="D111" s="79"/>
      <c r="E111" s="16"/>
      <c r="F111" s="16"/>
      <c r="G111" s="12"/>
      <c r="H111" s="18"/>
      <c r="I111" s="6"/>
      <c r="J111" s="7" t="e">
        <f t="shared" si="0"/>
        <v>#DIV/0!</v>
      </c>
      <c r="K111" s="10"/>
      <c r="L111" s="10"/>
      <c r="M111" s="2"/>
    </row>
    <row r="112" spans="1:13">
      <c r="A112">
        <v>105</v>
      </c>
      <c r="B112" s="2"/>
      <c r="C112" s="2"/>
      <c r="D112" s="79"/>
      <c r="E112" s="16"/>
      <c r="F112" s="16"/>
      <c r="G112" s="12"/>
      <c r="H112" s="18"/>
      <c r="I112" s="6"/>
      <c r="J112" s="7" t="e">
        <f t="shared" si="0"/>
        <v>#DIV/0!</v>
      </c>
      <c r="K112" s="10"/>
      <c r="L112" s="10"/>
      <c r="M112" s="2"/>
    </row>
    <row r="113" spans="1:13">
      <c r="A113" s="11">
        <v>106</v>
      </c>
      <c r="B113" s="2"/>
      <c r="C113" s="2"/>
      <c r="D113" s="79"/>
      <c r="E113" s="16"/>
      <c r="F113" s="16"/>
      <c r="G113" s="12"/>
      <c r="H113" s="18"/>
      <c r="I113" s="6"/>
      <c r="J113" s="7" t="e">
        <f t="shared" si="0"/>
        <v>#DIV/0!</v>
      </c>
      <c r="K113" s="10"/>
      <c r="L113" s="10"/>
      <c r="M113" s="2"/>
    </row>
    <row r="114" spans="1:13">
      <c r="A114" s="11">
        <v>107</v>
      </c>
      <c r="B114" s="2"/>
      <c r="C114" s="2"/>
      <c r="D114" s="79"/>
      <c r="E114" s="16"/>
      <c r="F114" s="16"/>
      <c r="G114" s="12"/>
      <c r="H114" s="18"/>
      <c r="I114" s="6"/>
      <c r="J114" s="7" t="e">
        <f t="shared" si="0"/>
        <v>#DIV/0!</v>
      </c>
      <c r="K114" s="10"/>
      <c r="L114" s="10"/>
      <c r="M114" s="2"/>
    </row>
    <row r="115" spans="1:13">
      <c r="A115">
        <v>108</v>
      </c>
      <c r="B115" s="2"/>
      <c r="C115" s="2"/>
      <c r="D115" s="79"/>
      <c r="E115" s="16"/>
      <c r="F115" s="16"/>
      <c r="G115" s="12"/>
      <c r="H115" s="18"/>
      <c r="I115" s="6"/>
      <c r="J115" s="7" t="e">
        <f t="shared" si="0"/>
        <v>#DIV/0!</v>
      </c>
      <c r="K115" s="10"/>
      <c r="L115" s="10"/>
      <c r="M115" s="2"/>
    </row>
    <row r="116" spans="1:13">
      <c r="A116">
        <v>109</v>
      </c>
      <c r="B116" s="2"/>
      <c r="C116" s="2"/>
      <c r="D116" s="79"/>
      <c r="E116" s="16"/>
      <c r="F116" s="16"/>
      <c r="G116" s="12"/>
      <c r="H116" s="18"/>
      <c r="I116" s="6"/>
      <c r="J116" s="7" t="e">
        <f t="shared" si="0"/>
        <v>#DIV/0!</v>
      </c>
      <c r="K116" s="10"/>
      <c r="L116" s="10"/>
      <c r="M116" s="2"/>
    </row>
    <row r="117" spans="1:13">
      <c r="A117">
        <v>110</v>
      </c>
      <c r="B117" s="2"/>
      <c r="C117" s="2"/>
      <c r="D117" s="79"/>
      <c r="E117" s="16"/>
      <c r="F117" s="16"/>
      <c r="G117" s="12"/>
      <c r="H117" s="18"/>
      <c r="I117" s="6"/>
      <c r="J117" s="7" t="e">
        <f t="shared" si="0"/>
        <v>#DIV/0!</v>
      </c>
      <c r="K117" s="10"/>
      <c r="L117" s="10"/>
      <c r="M117" s="2"/>
    </row>
    <row r="118" spans="1:13">
      <c r="A118">
        <v>111</v>
      </c>
      <c r="B118" s="2"/>
      <c r="C118" s="2"/>
      <c r="D118" s="79"/>
      <c r="E118" s="16"/>
      <c r="F118" s="16"/>
      <c r="G118" s="12"/>
      <c r="H118" s="18"/>
      <c r="I118" s="6"/>
      <c r="J118" s="7" t="e">
        <f t="shared" si="0"/>
        <v>#DIV/0!</v>
      </c>
      <c r="K118" s="10"/>
      <c r="L118" s="10"/>
      <c r="M118" s="2"/>
    </row>
    <row r="119" spans="1:13">
      <c r="A119">
        <v>112</v>
      </c>
      <c r="B119" s="2"/>
      <c r="C119" s="2"/>
      <c r="D119" s="79"/>
      <c r="E119" s="16"/>
      <c r="F119" s="16"/>
      <c r="G119" s="12"/>
      <c r="H119" s="18"/>
      <c r="I119" s="6"/>
      <c r="J119" s="7" t="e">
        <f t="shared" si="0"/>
        <v>#DIV/0!</v>
      </c>
      <c r="K119" s="10"/>
      <c r="L119" s="10"/>
      <c r="M119" s="2"/>
    </row>
    <row r="120" spans="1:13">
      <c r="A120">
        <v>113</v>
      </c>
      <c r="B120" s="2"/>
      <c r="C120" s="2"/>
      <c r="D120" s="79"/>
      <c r="E120" s="16"/>
      <c r="F120" s="16"/>
      <c r="G120" s="12"/>
      <c r="H120" s="18"/>
      <c r="I120" s="6"/>
      <c r="J120" s="7" t="e">
        <f t="shared" si="0"/>
        <v>#DIV/0!</v>
      </c>
      <c r="K120" s="10"/>
      <c r="L120" s="10"/>
      <c r="M120" s="2"/>
    </row>
    <row r="121" spans="1:13">
      <c r="A121">
        <v>114</v>
      </c>
      <c r="B121" s="2"/>
      <c r="C121" s="2"/>
      <c r="D121" s="79"/>
      <c r="E121" s="16"/>
      <c r="F121" s="16"/>
      <c r="G121" s="12"/>
      <c r="H121" s="18"/>
      <c r="I121" s="6"/>
      <c r="J121" s="14" t="e">
        <f t="shared" si="0"/>
        <v>#DIV/0!</v>
      </c>
      <c r="K121" s="10"/>
      <c r="L121" s="10"/>
      <c r="M121" s="2"/>
    </row>
    <row r="122" spans="1:13">
      <c r="A122">
        <v>115</v>
      </c>
      <c r="B122" s="2"/>
      <c r="C122" s="2"/>
      <c r="D122" s="79"/>
      <c r="E122" s="16"/>
      <c r="F122" s="16"/>
      <c r="G122" s="12"/>
      <c r="H122" s="18"/>
      <c r="I122" s="6"/>
      <c r="J122" s="14" t="e">
        <f t="shared" si="0"/>
        <v>#DIV/0!</v>
      </c>
      <c r="K122" s="10"/>
      <c r="L122" s="10"/>
      <c r="M122" s="2"/>
    </row>
    <row r="123" spans="1:13">
      <c r="A123" s="11">
        <v>116</v>
      </c>
      <c r="B123" s="2"/>
      <c r="C123" s="2"/>
      <c r="D123" s="79"/>
      <c r="E123" s="16"/>
      <c r="F123" s="16"/>
      <c r="G123" s="12"/>
      <c r="H123" s="18"/>
      <c r="I123" s="6"/>
      <c r="J123" s="7" t="e">
        <f t="shared" si="0"/>
        <v>#DIV/0!</v>
      </c>
      <c r="K123" s="10"/>
      <c r="L123" s="10"/>
      <c r="M123" s="2"/>
    </row>
    <row r="124" spans="1:13">
      <c r="A124" s="11">
        <v>117</v>
      </c>
      <c r="B124" s="2"/>
      <c r="C124" s="2"/>
      <c r="D124" s="79"/>
      <c r="E124" s="16"/>
      <c r="F124" s="16"/>
      <c r="G124" s="12"/>
      <c r="H124" s="18"/>
      <c r="I124" s="6"/>
      <c r="J124" s="14" t="e">
        <f t="shared" si="0"/>
        <v>#DIV/0!</v>
      </c>
      <c r="K124" s="10"/>
      <c r="L124" s="10"/>
      <c r="M124" s="2"/>
    </row>
    <row r="125" spans="1:13">
      <c r="A125">
        <v>118</v>
      </c>
      <c r="B125" s="2"/>
      <c r="C125" s="2"/>
      <c r="D125" s="79"/>
      <c r="E125" s="16"/>
      <c r="F125" s="16"/>
      <c r="G125" s="12"/>
      <c r="H125" s="18"/>
      <c r="I125" s="6"/>
      <c r="J125" s="14" t="e">
        <f t="shared" si="0"/>
        <v>#DIV/0!</v>
      </c>
      <c r="K125" s="10"/>
      <c r="L125" s="10"/>
      <c r="M125" s="2"/>
    </row>
    <row r="126" spans="1:13">
      <c r="A126">
        <v>119</v>
      </c>
      <c r="B126" s="2"/>
      <c r="C126" s="2"/>
      <c r="D126" s="79"/>
      <c r="E126" s="16"/>
      <c r="F126" s="16"/>
      <c r="G126" s="12"/>
      <c r="H126" s="18"/>
      <c r="I126" s="6"/>
      <c r="J126" s="7" t="e">
        <f t="shared" si="0"/>
        <v>#DIV/0!</v>
      </c>
      <c r="K126" s="10"/>
      <c r="L126" s="10"/>
      <c r="M126" s="2"/>
    </row>
    <row r="127" spans="1:13">
      <c r="A127">
        <v>120</v>
      </c>
      <c r="B127" s="2"/>
      <c r="C127" s="2"/>
      <c r="D127" s="79"/>
      <c r="E127" s="16"/>
      <c r="F127" s="16"/>
      <c r="G127" s="12"/>
      <c r="H127" s="18"/>
      <c r="I127" s="6"/>
      <c r="J127" s="7" t="e">
        <f t="shared" si="0"/>
        <v>#DIV/0!</v>
      </c>
      <c r="K127" s="10"/>
      <c r="L127" s="10"/>
      <c r="M127" s="2"/>
    </row>
    <row r="128" spans="1:13">
      <c r="A128">
        <v>121</v>
      </c>
      <c r="B128" s="2"/>
      <c r="C128" s="2"/>
      <c r="D128" s="79"/>
      <c r="E128" s="16"/>
      <c r="F128" s="16"/>
      <c r="G128" s="12"/>
      <c r="H128" s="18"/>
      <c r="I128" s="6"/>
      <c r="J128" s="7" t="e">
        <f t="shared" si="0"/>
        <v>#DIV/0!</v>
      </c>
      <c r="K128" s="10"/>
      <c r="L128" s="10"/>
      <c r="M128" s="2"/>
    </row>
    <row r="129" spans="1:13">
      <c r="A129">
        <v>122</v>
      </c>
      <c r="B129" s="2"/>
      <c r="C129" s="2"/>
      <c r="D129" s="79"/>
      <c r="E129" s="16"/>
      <c r="F129" s="16"/>
      <c r="G129" s="12"/>
      <c r="H129" s="18"/>
      <c r="I129" s="6"/>
      <c r="J129" s="7" t="e">
        <f t="shared" si="0"/>
        <v>#DIV/0!</v>
      </c>
      <c r="K129" s="10"/>
      <c r="L129" s="10"/>
      <c r="M129" s="2"/>
    </row>
    <row r="130" spans="1:13">
      <c r="A130">
        <v>123</v>
      </c>
      <c r="B130" s="2"/>
      <c r="C130" s="2"/>
      <c r="D130" s="79"/>
      <c r="E130" s="16"/>
      <c r="F130" s="16"/>
      <c r="G130" s="12"/>
      <c r="H130" s="18"/>
      <c r="I130" s="6"/>
      <c r="J130" s="14" t="e">
        <f t="shared" si="0"/>
        <v>#DIV/0!</v>
      </c>
      <c r="K130" s="10"/>
      <c r="L130" s="10"/>
      <c r="M130" s="2"/>
    </row>
    <row r="131" spans="1:13">
      <c r="A131">
        <v>124</v>
      </c>
      <c r="B131" s="2"/>
      <c r="C131" s="2"/>
      <c r="D131" s="79"/>
      <c r="E131" s="16"/>
      <c r="F131" s="16"/>
      <c r="G131" s="12"/>
      <c r="H131" s="18"/>
      <c r="I131" s="6"/>
      <c r="J131" s="14" t="e">
        <f t="shared" si="0"/>
        <v>#DIV/0!</v>
      </c>
      <c r="K131" s="10"/>
      <c r="L131" s="10"/>
      <c r="M131" s="2"/>
    </row>
    <row r="132" spans="1:13">
      <c r="A132">
        <v>125</v>
      </c>
      <c r="B132" s="2"/>
      <c r="C132" s="2"/>
      <c r="D132" s="79"/>
      <c r="E132" s="16"/>
      <c r="F132" s="16"/>
      <c r="G132" s="12"/>
      <c r="H132" s="18"/>
      <c r="I132" s="6"/>
      <c r="J132" s="7" t="e">
        <f t="shared" si="0"/>
        <v>#DIV/0!</v>
      </c>
      <c r="K132" s="10"/>
      <c r="L132" s="10"/>
      <c r="M132" s="2"/>
    </row>
    <row r="133" spans="1:13">
      <c r="A133" s="11">
        <v>126</v>
      </c>
      <c r="B133" s="2"/>
      <c r="C133" s="2"/>
      <c r="D133" s="79"/>
      <c r="E133" s="16"/>
      <c r="F133" s="16"/>
      <c r="G133" s="12"/>
      <c r="H133" s="18"/>
      <c r="I133" s="6"/>
      <c r="J133" s="14" t="e">
        <f t="shared" si="0"/>
        <v>#DIV/0!</v>
      </c>
      <c r="K133" s="10"/>
      <c r="L133" s="10"/>
      <c r="M133" s="2"/>
    </row>
    <row r="134" spans="1:13">
      <c r="A134" s="11">
        <v>127</v>
      </c>
      <c r="B134" s="2"/>
      <c r="C134" s="2"/>
      <c r="D134" s="79"/>
      <c r="E134" s="16"/>
      <c r="F134" s="16"/>
      <c r="G134" s="12"/>
      <c r="H134" s="18"/>
      <c r="I134" s="6"/>
      <c r="J134" s="14" t="e">
        <f t="shared" si="0"/>
        <v>#DIV/0!</v>
      </c>
      <c r="K134" s="10"/>
      <c r="L134" s="10"/>
      <c r="M134" s="2"/>
    </row>
    <row r="135" spans="1:13">
      <c r="A135">
        <v>128</v>
      </c>
      <c r="B135" s="2"/>
      <c r="C135" s="2"/>
      <c r="D135" s="79"/>
      <c r="E135" s="16"/>
      <c r="F135" s="16"/>
      <c r="G135" s="12"/>
      <c r="H135" s="18"/>
      <c r="I135" s="6"/>
      <c r="J135" s="7" t="e">
        <f t="shared" si="0"/>
        <v>#DIV/0!</v>
      </c>
      <c r="K135" s="10"/>
      <c r="L135" s="10"/>
      <c r="M135" s="2"/>
    </row>
    <row r="136" spans="1:13">
      <c r="A136">
        <v>129</v>
      </c>
      <c r="B136" s="2"/>
      <c r="C136" s="2"/>
      <c r="D136" s="79"/>
      <c r="E136" s="16"/>
      <c r="F136" s="16"/>
      <c r="G136" s="12"/>
      <c r="H136" s="18"/>
      <c r="I136" s="6"/>
      <c r="J136" s="7" t="e">
        <f t="shared" si="0"/>
        <v>#DIV/0!</v>
      </c>
      <c r="K136" s="10"/>
      <c r="L136" s="10"/>
      <c r="M136" s="2"/>
    </row>
    <row r="137" spans="1:13">
      <c r="A137">
        <v>130</v>
      </c>
      <c r="B137" s="2"/>
      <c r="C137" s="2"/>
      <c r="D137" s="79"/>
      <c r="E137" s="16"/>
      <c r="F137" s="16"/>
      <c r="G137" s="12"/>
      <c r="H137" s="18"/>
      <c r="I137" s="6"/>
      <c r="J137" s="7" t="e">
        <f t="shared" ref="J137:J173" si="1">H137/I137</f>
        <v>#DIV/0!</v>
      </c>
      <c r="K137" s="10"/>
      <c r="L137" s="10"/>
      <c r="M137" s="2"/>
    </row>
    <row r="138" spans="1:13">
      <c r="A138">
        <v>131</v>
      </c>
      <c r="B138" s="2"/>
      <c r="C138" s="2"/>
      <c r="D138" s="79"/>
      <c r="E138" s="16"/>
      <c r="F138" s="16"/>
      <c r="G138" s="12"/>
      <c r="H138" s="18"/>
      <c r="I138" s="6"/>
      <c r="J138" s="7" t="e">
        <f t="shared" si="1"/>
        <v>#DIV/0!</v>
      </c>
      <c r="K138" s="10"/>
      <c r="L138" s="10"/>
      <c r="M138" s="2"/>
    </row>
    <row r="139" spans="1:13">
      <c r="A139">
        <v>132</v>
      </c>
      <c r="B139" s="2"/>
      <c r="C139" s="2"/>
      <c r="D139" s="79"/>
      <c r="E139" s="16"/>
      <c r="F139" s="16"/>
      <c r="G139" s="12"/>
      <c r="H139" s="18"/>
      <c r="I139" s="6"/>
      <c r="J139" s="14" t="e">
        <f t="shared" si="1"/>
        <v>#DIV/0!</v>
      </c>
      <c r="K139" s="10"/>
      <c r="L139" s="10"/>
      <c r="M139" s="2"/>
    </row>
    <row r="140" spans="1:13">
      <c r="A140">
        <v>133</v>
      </c>
      <c r="B140" s="2"/>
      <c r="C140" s="2"/>
      <c r="D140" s="79"/>
      <c r="E140" s="16"/>
      <c r="F140" s="16"/>
      <c r="G140" s="12"/>
      <c r="H140" s="18"/>
      <c r="I140" s="6"/>
      <c r="J140" s="14" t="e">
        <f t="shared" si="1"/>
        <v>#DIV/0!</v>
      </c>
      <c r="K140" s="10"/>
      <c r="L140" s="10"/>
      <c r="M140" s="2"/>
    </row>
    <row r="141" spans="1:13">
      <c r="A141">
        <v>134</v>
      </c>
      <c r="B141" s="2"/>
      <c r="C141" s="2"/>
      <c r="D141" s="79"/>
      <c r="E141" s="16"/>
      <c r="F141" s="16"/>
      <c r="G141" s="12"/>
      <c r="H141" s="18"/>
      <c r="I141" s="6"/>
      <c r="J141" s="7" t="e">
        <f t="shared" si="1"/>
        <v>#DIV/0!</v>
      </c>
      <c r="K141" s="10"/>
      <c r="L141" s="10"/>
      <c r="M141" s="2"/>
    </row>
    <row r="142" spans="1:13">
      <c r="A142">
        <v>135</v>
      </c>
      <c r="B142" s="2"/>
      <c r="C142" s="2"/>
      <c r="D142" s="79"/>
      <c r="E142" s="16"/>
      <c r="F142" s="16"/>
      <c r="G142" s="12"/>
      <c r="H142" s="18"/>
      <c r="I142" s="6"/>
      <c r="J142" s="14" t="e">
        <f t="shared" si="1"/>
        <v>#DIV/0!</v>
      </c>
      <c r="K142" s="10"/>
      <c r="L142" s="10"/>
      <c r="M142" s="2"/>
    </row>
    <row r="143" spans="1:13">
      <c r="A143" s="11">
        <v>136</v>
      </c>
      <c r="B143" s="2"/>
      <c r="C143" s="2"/>
      <c r="D143" s="79"/>
      <c r="E143" s="16"/>
      <c r="F143" s="16"/>
      <c r="G143" s="12"/>
      <c r="H143" s="18"/>
      <c r="I143" s="6"/>
      <c r="J143" s="14" t="e">
        <f t="shared" si="1"/>
        <v>#DIV/0!</v>
      </c>
      <c r="K143" s="10"/>
      <c r="L143" s="10"/>
      <c r="M143" s="2"/>
    </row>
    <row r="144" spans="1:13">
      <c r="A144" s="11">
        <v>137</v>
      </c>
      <c r="B144" s="2"/>
      <c r="C144" s="2"/>
      <c r="D144" s="79"/>
      <c r="E144" s="16"/>
      <c r="F144" s="16"/>
      <c r="G144" s="12"/>
      <c r="H144" s="18"/>
      <c r="I144" s="6"/>
      <c r="J144" s="7" t="e">
        <f t="shared" si="1"/>
        <v>#DIV/0!</v>
      </c>
      <c r="K144" s="10"/>
      <c r="L144" s="10"/>
      <c r="M144" s="2"/>
    </row>
    <row r="145" spans="1:13">
      <c r="A145">
        <v>138</v>
      </c>
      <c r="B145" s="2"/>
      <c r="C145" s="2"/>
      <c r="D145" s="79"/>
      <c r="E145" s="16"/>
      <c r="F145" s="16"/>
      <c r="G145" s="12"/>
      <c r="H145" s="18"/>
      <c r="I145" s="6"/>
      <c r="J145" s="7" t="e">
        <f t="shared" si="1"/>
        <v>#DIV/0!</v>
      </c>
      <c r="K145" s="10"/>
      <c r="L145" s="10"/>
      <c r="M145" s="2"/>
    </row>
    <row r="146" spans="1:13">
      <c r="A146">
        <v>139</v>
      </c>
      <c r="B146" s="2"/>
      <c r="C146" s="2"/>
      <c r="D146" s="79"/>
      <c r="E146" s="16"/>
      <c r="F146" s="16"/>
      <c r="G146" s="12"/>
      <c r="H146" s="18"/>
      <c r="I146" s="6"/>
      <c r="J146" s="7" t="e">
        <f t="shared" si="1"/>
        <v>#DIV/0!</v>
      </c>
      <c r="K146" s="10"/>
      <c r="L146" s="10"/>
      <c r="M146" s="2"/>
    </row>
    <row r="147" spans="1:13">
      <c r="A147">
        <v>140</v>
      </c>
      <c r="B147" s="2"/>
      <c r="C147" s="2"/>
      <c r="D147" s="79"/>
      <c r="E147" s="16"/>
      <c r="F147" s="16"/>
      <c r="G147" s="12"/>
      <c r="H147" s="18"/>
      <c r="I147" s="6"/>
      <c r="J147" s="7" t="e">
        <f t="shared" si="1"/>
        <v>#DIV/0!</v>
      </c>
      <c r="K147" s="10"/>
      <c r="L147" s="10"/>
      <c r="M147" s="2"/>
    </row>
    <row r="148" spans="1:13">
      <c r="A148">
        <v>141</v>
      </c>
      <c r="B148" s="2"/>
      <c r="C148" s="2"/>
      <c r="D148" s="79"/>
      <c r="E148" s="16"/>
      <c r="F148" s="16"/>
      <c r="G148" s="12"/>
      <c r="H148" s="18"/>
      <c r="I148" s="6"/>
      <c r="J148" s="14" t="e">
        <f t="shared" si="1"/>
        <v>#DIV/0!</v>
      </c>
      <c r="K148" s="10"/>
      <c r="L148" s="10"/>
      <c r="M148" s="2"/>
    </row>
    <row r="149" spans="1:13">
      <c r="A149">
        <v>142</v>
      </c>
      <c r="B149" s="2"/>
      <c r="C149" s="2"/>
      <c r="D149" s="79"/>
      <c r="E149" s="16"/>
      <c r="F149" s="16"/>
      <c r="G149" s="12"/>
      <c r="H149" s="18"/>
      <c r="I149" s="6"/>
      <c r="J149" s="14" t="e">
        <f t="shared" si="1"/>
        <v>#DIV/0!</v>
      </c>
      <c r="K149" s="10"/>
      <c r="L149" s="10"/>
      <c r="M149" s="2"/>
    </row>
    <row r="150" spans="1:13">
      <c r="A150">
        <v>143</v>
      </c>
      <c r="B150" s="2"/>
      <c r="C150" s="2"/>
      <c r="D150" s="79"/>
      <c r="E150" s="16"/>
      <c r="F150" s="16"/>
      <c r="G150" s="12"/>
      <c r="H150" s="18"/>
      <c r="I150" s="6"/>
      <c r="J150" s="7" t="e">
        <f t="shared" si="1"/>
        <v>#DIV/0!</v>
      </c>
      <c r="K150" s="10"/>
      <c r="L150" s="10"/>
      <c r="M150" s="2"/>
    </row>
    <row r="151" spans="1:13">
      <c r="A151">
        <v>144</v>
      </c>
      <c r="B151" s="2"/>
      <c r="C151" s="2"/>
      <c r="D151" s="79"/>
      <c r="E151" s="16"/>
      <c r="F151" s="16"/>
      <c r="G151" s="12"/>
      <c r="H151" s="18"/>
      <c r="I151" s="6"/>
      <c r="J151" s="14" t="e">
        <f t="shared" si="1"/>
        <v>#DIV/0!</v>
      </c>
      <c r="K151" s="10"/>
      <c r="L151" s="10"/>
      <c r="M151" s="2"/>
    </row>
    <row r="152" spans="1:13">
      <c r="A152">
        <v>145</v>
      </c>
      <c r="B152" s="2"/>
      <c r="C152" s="2"/>
      <c r="D152" s="79"/>
      <c r="E152" s="16"/>
      <c r="F152" s="16"/>
      <c r="G152" s="12"/>
      <c r="H152" s="18"/>
      <c r="I152" s="6"/>
      <c r="J152" s="14" t="e">
        <f t="shared" si="1"/>
        <v>#DIV/0!</v>
      </c>
      <c r="K152" s="10"/>
      <c r="L152" s="10"/>
      <c r="M152" s="2"/>
    </row>
    <row r="153" spans="1:13">
      <c r="A153" s="11">
        <v>146</v>
      </c>
      <c r="B153" s="2"/>
      <c r="C153" s="2"/>
      <c r="D153" s="79"/>
      <c r="E153" s="16"/>
      <c r="F153" s="16"/>
      <c r="G153" s="12"/>
      <c r="H153" s="18"/>
      <c r="I153" s="6"/>
      <c r="J153" s="7" t="e">
        <f t="shared" si="1"/>
        <v>#DIV/0!</v>
      </c>
      <c r="K153" s="10"/>
      <c r="L153" s="10"/>
      <c r="M153" s="2"/>
    </row>
    <row r="154" spans="1:13">
      <c r="A154" s="11">
        <v>147</v>
      </c>
      <c r="B154" s="2"/>
      <c r="C154" s="2"/>
      <c r="D154" s="79"/>
      <c r="E154" s="16"/>
      <c r="F154" s="16"/>
      <c r="G154" s="12"/>
      <c r="H154" s="18"/>
      <c r="I154" s="6"/>
      <c r="J154" s="7" t="e">
        <f t="shared" si="1"/>
        <v>#DIV/0!</v>
      </c>
      <c r="K154" s="10"/>
      <c r="L154" s="10"/>
      <c r="M154" s="2"/>
    </row>
    <row r="155" spans="1:13">
      <c r="A155">
        <v>148</v>
      </c>
      <c r="B155" s="2"/>
      <c r="C155" s="2"/>
      <c r="D155" s="79"/>
      <c r="E155" s="16"/>
      <c r="F155" s="16"/>
      <c r="G155" s="12"/>
      <c r="H155" s="18"/>
      <c r="I155" s="6"/>
      <c r="J155" s="7" t="e">
        <f t="shared" si="1"/>
        <v>#DIV/0!</v>
      </c>
      <c r="K155" s="10"/>
      <c r="L155" s="10"/>
      <c r="M155" s="2"/>
    </row>
    <row r="156" spans="1:13">
      <c r="A156">
        <v>149</v>
      </c>
      <c r="B156" s="2"/>
      <c r="C156" s="2"/>
      <c r="D156" s="79"/>
      <c r="E156" s="16"/>
      <c r="F156" s="16"/>
      <c r="G156" s="12"/>
      <c r="H156" s="18"/>
      <c r="I156" s="6"/>
      <c r="J156" s="7" t="e">
        <f t="shared" si="1"/>
        <v>#DIV/0!</v>
      </c>
      <c r="K156" s="10"/>
      <c r="L156" s="10"/>
      <c r="M156" s="2"/>
    </row>
    <row r="157" spans="1:13">
      <c r="A157">
        <v>150</v>
      </c>
      <c r="B157" s="2"/>
      <c r="C157" s="2"/>
      <c r="D157" s="79"/>
      <c r="E157" s="16"/>
      <c r="F157" s="16"/>
      <c r="G157" s="12"/>
      <c r="H157" s="18"/>
      <c r="I157" s="6"/>
      <c r="J157" s="14" t="e">
        <f t="shared" si="1"/>
        <v>#DIV/0!</v>
      </c>
      <c r="K157" s="10"/>
      <c r="L157" s="10"/>
      <c r="M157" s="2"/>
    </row>
    <row r="158" spans="1:13">
      <c r="A158">
        <v>151</v>
      </c>
      <c r="B158" s="2"/>
      <c r="C158" s="2"/>
      <c r="D158" s="79"/>
      <c r="E158" s="16"/>
      <c r="F158" s="16"/>
      <c r="G158" s="12"/>
      <c r="H158" s="18"/>
      <c r="I158" s="6"/>
      <c r="J158" s="14" t="e">
        <f t="shared" si="1"/>
        <v>#DIV/0!</v>
      </c>
      <c r="K158" s="10"/>
      <c r="L158" s="10"/>
      <c r="M158" s="2"/>
    </row>
    <row r="159" spans="1:13">
      <c r="A159">
        <v>152</v>
      </c>
      <c r="B159" s="2"/>
      <c r="C159" s="2"/>
      <c r="D159" s="79"/>
      <c r="E159" s="16"/>
      <c r="F159" s="16"/>
      <c r="G159" s="12"/>
      <c r="H159" s="18"/>
      <c r="I159" s="6"/>
      <c r="J159" s="7" t="e">
        <f t="shared" si="1"/>
        <v>#DIV/0!</v>
      </c>
      <c r="K159" s="10"/>
      <c r="L159" s="10"/>
      <c r="M159" s="2"/>
    </row>
    <row r="160" spans="1:13">
      <c r="A160">
        <v>153</v>
      </c>
      <c r="B160" s="2"/>
      <c r="C160" s="2"/>
      <c r="D160" s="79"/>
      <c r="E160" s="16"/>
      <c r="F160" s="16"/>
      <c r="G160" s="12"/>
      <c r="H160" s="18"/>
      <c r="I160" s="6"/>
      <c r="J160" s="14" t="e">
        <f t="shared" si="1"/>
        <v>#DIV/0!</v>
      </c>
      <c r="K160" s="10"/>
      <c r="L160" s="10"/>
      <c r="M160" s="2"/>
    </row>
    <row r="161" spans="1:13">
      <c r="A161">
        <v>154</v>
      </c>
      <c r="B161" s="2"/>
      <c r="C161" s="2"/>
      <c r="D161" s="79"/>
      <c r="E161" s="16"/>
      <c r="F161" s="16"/>
      <c r="G161" s="12"/>
      <c r="H161" s="18"/>
      <c r="I161" s="6"/>
      <c r="J161" s="14" t="e">
        <f t="shared" si="1"/>
        <v>#DIV/0!</v>
      </c>
      <c r="K161" s="10"/>
      <c r="L161" s="10"/>
      <c r="M161" s="2"/>
    </row>
    <row r="162" spans="1:13">
      <c r="A162">
        <v>155</v>
      </c>
      <c r="B162" s="2"/>
      <c r="C162" s="2"/>
      <c r="D162" s="79"/>
      <c r="E162" s="16"/>
      <c r="F162" s="16"/>
      <c r="G162" s="12"/>
      <c r="H162" s="18"/>
      <c r="I162" s="6"/>
      <c r="J162" s="7" t="e">
        <f t="shared" si="1"/>
        <v>#DIV/0!</v>
      </c>
      <c r="K162" s="10"/>
      <c r="L162" s="10"/>
      <c r="M162" s="2"/>
    </row>
    <row r="163" spans="1:13">
      <c r="A163" s="11">
        <v>156</v>
      </c>
      <c r="B163" s="2"/>
      <c r="C163" s="2"/>
      <c r="D163" s="79"/>
      <c r="E163" s="16"/>
      <c r="F163" s="16"/>
      <c r="G163" s="12"/>
      <c r="H163" s="18"/>
      <c r="I163" s="6"/>
      <c r="J163" s="7" t="e">
        <f t="shared" si="1"/>
        <v>#DIV/0!</v>
      </c>
      <c r="K163" s="10"/>
      <c r="L163" s="10"/>
      <c r="M163" s="2"/>
    </row>
    <row r="164" spans="1:13">
      <c r="A164" s="11">
        <v>157</v>
      </c>
      <c r="B164" s="2"/>
      <c r="C164" s="2"/>
      <c r="D164" s="79"/>
      <c r="E164" s="16"/>
      <c r="F164" s="16"/>
      <c r="G164" s="12"/>
      <c r="H164" s="18"/>
      <c r="I164" s="6"/>
      <c r="J164" s="7" t="e">
        <f t="shared" si="1"/>
        <v>#DIV/0!</v>
      </c>
      <c r="K164" s="10"/>
      <c r="L164" s="10"/>
      <c r="M164" s="2"/>
    </row>
    <row r="165" spans="1:13">
      <c r="A165">
        <v>158</v>
      </c>
      <c r="B165" s="2"/>
      <c r="C165" s="2"/>
      <c r="D165" s="79"/>
      <c r="E165" s="16"/>
      <c r="F165" s="16"/>
      <c r="G165" s="12"/>
      <c r="H165" s="18"/>
      <c r="I165" s="6"/>
      <c r="J165" s="7" t="e">
        <f t="shared" si="1"/>
        <v>#DIV/0!</v>
      </c>
      <c r="K165" s="10"/>
      <c r="L165" s="10"/>
      <c r="M165" s="2"/>
    </row>
    <row r="166" spans="1:13">
      <c r="A166">
        <v>159</v>
      </c>
      <c r="B166" s="2"/>
      <c r="C166" s="2"/>
      <c r="D166" s="79"/>
      <c r="E166" s="16"/>
      <c r="F166" s="16"/>
      <c r="G166" s="12"/>
      <c r="H166" s="18"/>
      <c r="I166" s="6"/>
      <c r="J166" s="14" t="e">
        <f t="shared" si="1"/>
        <v>#DIV/0!</v>
      </c>
      <c r="K166" s="10"/>
      <c r="L166" s="10"/>
      <c r="M166" s="2"/>
    </row>
    <row r="167" spans="1:13">
      <c r="A167">
        <v>160</v>
      </c>
      <c r="B167" s="2"/>
      <c r="C167" s="2"/>
      <c r="D167" s="79"/>
      <c r="E167" s="16"/>
      <c r="F167" s="16"/>
      <c r="G167" s="12"/>
      <c r="H167" s="18"/>
      <c r="I167" s="6"/>
      <c r="J167" s="14" t="e">
        <f t="shared" si="1"/>
        <v>#DIV/0!</v>
      </c>
      <c r="K167" s="10"/>
      <c r="L167" s="10"/>
      <c r="M167" s="2"/>
    </row>
    <row r="168" spans="1:13">
      <c r="A168">
        <v>161</v>
      </c>
      <c r="B168" s="2"/>
      <c r="C168" s="2"/>
      <c r="D168" s="79"/>
      <c r="E168" s="16"/>
      <c r="F168" s="16"/>
      <c r="G168" s="12"/>
      <c r="H168" s="18"/>
      <c r="I168" s="6"/>
      <c r="J168" s="7" t="e">
        <f t="shared" si="1"/>
        <v>#DIV/0!</v>
      </c>
      <c r="K168" s="10"/>
      <c r="L168" s="10"/>
      <c r="M168" s="2"/>
    </row>
    <row r="169" spans="1:13">
      <c r="A169">
        <v>162</v>
      </c>
      <c r="B169" s="2"/>
      <c r="C169" s="2"/>
      <c r="D169" s="79"/>
      <c r="E169" s="16"/>
      <c r="F169" s="16"/>
      <c r="G169" s="12"/>
      <c r="H169" s="18"/>
      <c r="I169" s="6"/>
      <c r="J169" s="14" t="e">
        <f t="shared" si="1"/>
        <v>#DIV/0!</v>
      </c>
      <c r="K169" s="10"/>
      <c r="L169" s="10"/>
      <c r="M169" s="2"/>
    </row>
    <row r="170" spans="1:13">
      <c r="A170">
        <v>163</v>
      </c>
      <c r="B170" s="2"/>
      <c r="C170" s="2"/>
      <c r="D170" s="79"/>
      <c r="E170" s="16"/>
      <c r="F170" s="16"/>
      <c r="G170" s="12"/>
      <c r="H170" s="18"/>
      <c r="I170" s="6"/>
      <c r="J170" s="14" t="e">
        <f t="shared" si="1"/>
        <v>#DIV/0!</v>
      </c>
      <c r="K170" s="10"/>
      <c r="L170" s="10"/>
      <c r="M170" s="2"/>
    </row>
    <row r="171" spans="1:13">
      <c r="A171">
        <v>164</v>
      </c>
      <c r="B171" s="2"/>
      <c r="C171" s="2"/>
      <c r="D171" s="79"/>
      <c r="E171" s="16"/>
      <c r="F171" s="16"/>
      <c r="G171" s="12"/>
      <c r="H171" s="18"/>
      <c r="I171" s="6"/>
      <c r="J171" s="7" t="e">
        <f t="shared" si="1"/>
        <v>#DIV/0!</v>
      </c>
      <c r="K171" s="10"/>
      <c r="L171" s="10"/>
      <c r="M171" s="2"/>
    </row>
    <row r="172" spans="1:13">
      <c r="A172">
        <v>165</v>
      </c>
      <c r="B172" s="2"/>
      <c r="C172" s="2"/>
      <c r="D172" s="79"/>
      <c r="E172" s="16"/>
      <c r="F172" s="16"/>
      <c r="G172" s="12"/>
      <c r="H172" s="18"/>
      <c r="I172" s="6"/>
      <c r="J172" s="7" t="e">
        <f t="shared" si="1"/>
        <v>#DIV/0!</v>
      </c>
      <c r="K172" s="10"/>
      <c r="L172" s="10"/>
      <c r="M172" s="2"/>
    </row>
    <row r="173" spans="1:13">
      <c r="A173" s="11">
        <v>166</v>
      </c>
      <c r="B173" s="2"/>
      <c r="C173" s="2"/>
      <c r="D173" s="79"/>
      <c r="E173" s="16"/>
      <c r="F173" s="16"/>
      <c r="G173" s="12"/>
      <c r="H173" s="18"/>
      <c r="I173" s="6"/>
      <c r="J173" s="7" t="e">
        <f t="shared" si="1"/>
        <v>#DIV/0!</v>
      </c>
      <c r="K173" s="10"/>
      <c r="L173" s="10"/>
      <c r="M173" s="2"/>
    </row>
    <row r="174" spans="1:13">
      <c r="A174" s="11">
        <v>167</v>
      </c>
      <c r="B174" s="2"/>
      <c r="C174" s="2"/>
      <c r="D174" s="79"/>
      <c r="E174" s="16"/>
      <c r="F174" s="16"/>
      <c r="G174" s="12"/>
      <c r="H174" s="18"/>
      <c r="I174" s="6"/>
      <c r="J174" s="7" t="e">
        <f>#REF!/I174</f>
        <v>#REF!</v>
      </c>
      <c r="K174" s="10"/>
      <c r="L174" s="10"/>
      <c r="M174" s="2"/>
    </row>
    <row r="175" spans="1:13">
      <c r="A175">
        <v>168</v>
      </c>
      <c r="B175" s="2"/>
      <c r="C175" s="2"/>
      <c r="D175" s="79"/>
      <c r="E175" s="16"/>
      <c r="F175" s="16"/>
      <c r="G175" s="12"/>
      <c r="H175" s="18"/>
      <c r="I175" s="6"/>
      <c r="J175" s="14" t="e">
        <f t="shared" ref="J175:J206" si="2">H174/I175</f>
        <v>#DIV/0!</v>
      </c>
      <c r="K175" s="10"/>
      <c r="L175" s="10"/>
      <c r="M175" s="2"/>
    </row>
    <row r="176" spans="1:13">
      <c r="A176">
        <v>169</v>
      </c>
      <c r="B176" s="2"/>
      <c r="C176" s="2"/>
      <c r="D176" s="79"/>
      <c r="E176" s="16"/>
      <c r="F176" s="16"/>
      <c r="G176" s="12"/>
      <c r="H176" s="18"/>
      <c r="I176" s="6"/>
      <c r="J176" s="14" t="e">
        <f t="shared" si="2"/>
        <v>#DIV/0!</v>
      </c>
      <c r="K176" s="10"/>
      <c r="L176" s="10"/>
      <c r="M176" s="2"/>
    </row>
    <row r="177" spans="1:13">
      <c r="A177">
        <v>170</v>
      </c>
      <c r="B177" s="2"/>
      <c r="C177" s="2"/>
      <c r="D177" s="79"/>
      <c r="E177" s="16"/>
      <c r="F177" s="16"/>
      <c r="G177" s="12"/>
      <c r="H177" s="18"/>
      <c r="I177" s="6"/>
      <c r="J177" s="7" t="e">
        <f t="shared" si="2"/>
        <v>#DIV/0!</v>
      </c>
      <c r="K177" s="10"/>
      <c r="L177" s="10"/>
      <c r="M177" s="2"/>
    </row>
    <row r="178" spans="1:13">
      <c r="A178">
        <v>171</v>
      </c>
      <c r="B178" s="2"/>
      <c r="C178" s="2"/>
      <c r="D178" s="79"/>
      <c r="E178" s="16"/>
      <c r="F178" s="16"/>
      <c r="G178" s="12"/>
      <c r="H178" s="18"/>
      <c r="I178" s="6"/>
      <c r="J178" s="14" t="e">
        <f t="shared" si="2"/>
        <v>#DIV/0!</v>
      </c>
      <c r="K178" s="10"/>
      <c r="L178" s="10"/>
      <c r="M178" s="2"/>
    </row>
    <row r="179" spans="1:13">
      <c r="A179">
        <v>172</v>
      </c>
      <c r="B179" s="2"/>
      <c r="C179" s="2"/>
      <c r="D179" s="79"/>
      <c r="E179" s="16"/>
      <c r="F179" s="16"/>
      <c r="G179" s="12"/>
      <c r="H179" s="18"/>
      <c r="I179" s="6"/>
      <c r="J179" s="14" t="e">
        <f t="shared" si="2"/>
        <v>#DIV/0!</v>
      </c>
      <c r="K179" s="10"/>
      <c r="L179" s="10"/>
      <c r="M179" s="2"/>
    </row>
    <row r="180" spans="1:13">
      <c r="A180">
        <v>173</v>
      </c>
      <c r="B180" s="2"/>
      <c r="C180" s="2"/>
      <c r="D180" s="79"/>
      <c r="E180" s="16"/>
      <c r="F180" s="16"/>
      <c r="G180" s="12"/>
      <c r="H180" s="18"/>
      <c r="I180" s="6"/>
      <c r="J180" s="7" t="e">
        <f t="shared" si="2"/>
        <v>#DIV/0!</v>
      </c>
      <c r="K180" s="10"/>
      <c r="L180" s="10"/>
      <c r="M180" s="2"/>
    </row>
    <row r="181" spans="1:13">
      <c r="A181">
        <v>174</v>
      </c>
      <c r="B181" s="2"/>
      <c r="C181" s="2"/>
      <c r="D181" s="79"/>
      <c r="E181" s="16"/>
      <c r="F181" s="16"/>
      <c r="G181" s="12"/>
      <c r="H181" s="18"/>
      <c r="I181" s="6"/>
      <c r="J181" s="7" t="e">
        <f t="shared" si="2"/>
        <v>#DIV/0!</v>
      </c>
      <c r="K181" s="10"/>
      <c r="L181" s="10"/>
      <c r="M181" s="2"/>
    </row>
    <row r="182" spans="1:13">
      <c r="A182">
        <v>175</v>
      </c>
      <c r="B182" s="2"/>
      <c r="C182" s="2"/>
      <c r="D182" s="79"/>
      <c r="E182" s="16"/>
      <c r="F182" s="16"/>
      <c r="G182" s="12"/>
      <c r="H182" s="18"/>
      <c r="I182" s="6"/>
      <c r="J182" s="7" t="e">
        <f t="shared" si="2"/>
        <v>#DIV/0!</v>
      </c>
      <c r="K182" s="10"/>
      <c r="L182" s="10"/>
      <c r="M182" s="2"/>
    </row>
    <row r="183" spans="1:13">
      <c r="A183" s="11">
        <v>176</v>
      </c>
      <c r="B183" s="2"/>
      <c r="C183" s="2"/>
      <c r="D183" s="79"/>
      <c r="E183" s="16"/>
      <c r="F183" s="16"/>
      <c r="G183" s="12"/>
      <c r="H183" s="18"/>
      <c r="I183" s="6"/>
      <c r="J183" s="7" t="e">
        <f t="shared" si="2"/>
        <v>#DIV/0!</v>
      </c>
      <c r="K183" s="10"/>
      <c r="L183" s="10"/>
      <c r="M183" s="2"/>
    </row>
    <row r="184" spans="1:13">
      <c r="A184" s="11">
        <v>177</v>
      </c>
      <c r="B184" s="2"/>
      <c r="C184" s="2"/>
      <c r="D184" s="79"/>
      <c r="E184" s="16"/>
      <c r="F184" s="16"/>
      <c r="G184" s="12"/>
      <c r="H184" s="18"/>
      <c r="I184" s="6"/>
      <c r="J184" s="14" t="e">
        <f t="shared" si="2"/>
        <v>#DIV/0!</v>
      </c>
      <c r="K184" s="10"/>
      <c r="L184" s="10"/>
      <c r="M184" s="2"/>
    </row>
    <row r="185" spans="1:13">
      <c r="A185">
        <v>178</v>
      </c>
      <c r="B185" s="2"/>
      <c r="C185" s="2"/>
      <c r="D185" s="79"/>
      <c r="E185" s="16"/>
      <c r="F185" s="16"/>
      <c r="G185" s="12"/>
      <c r="H185" s="18"/>
      <c r="I185" s="6"/>
      <c r="J185" s="14" t="e">
        <f t="shared" si="2"/>
        <v>#DIV/0!</v>
      </c>
      <c r="K185" s="10"/>
      <c r="L185" s="10"/>
      <c r="M185" s="2"/>
    </row>
    <row r="186" spans="1:13">
      <c r="A186">
        <v>179</v>
      </c>
      <c r="B186" s="2"/>
      <c r="C186" s="2"/>
      <c r="D186" s="79"/>
      <c r="E186" s="16"/>
      <c r="F186" s="16"/>
      <c r="G186" s="12"/>
      <c r="H186" s="18"/>
      <c r="I186" s="6"/>
      <c r="J186" s="7" t="e">
        <f t="shared" si="2"/>
        <v>#DIV/0!</v>
      </c>
      <c r="K186" s="10"/>
      <c r="L186" s="10"/>
      <c r="M186" s="2"/>
    </row>
    <row r="187" spans="1:13">
      <c r="A187">
        <v>180</v>
      </c>
      <c r="B187" s="2"/>
      <c r="C187" s="2"/>
      <c r="D187" s="79"/>
      <c r="E187" s="16"/>
      <c r="F187" s="16"/>
      <c r="G187" s="12"/>
      <c r="H187" s="18"/>
      <c r="I187" s="6"/>
      <c r="J187" s="14" t="e">
        <f t="shared" si="2"/>
        <v>#DIV/0!</v>
      </c>
      <c r="K187" s="10"/>
      <c r="L187" s="10"/>
      <c r="M187" s="2"/>
    </row>
    <row r="188" spans="1:13">
      <c r="A188">
        <v>181</v>
      </c>
      <c r="B188" s="2"/>
      <c r="C188" s="2"/>
      <c r="D188" s="79"/>
      <c r="E188" s="16"/>
      <c r="F188" s="16"/>
      <c r="G188" s="12"/>
      <c r="H188" s="18"/>
      <c r="I188" s="6"/>
      <c r="J188" s="14" t="e">
        <f t="shared" si="2"/>
        <v>#DIV/0!</v>
      </c>
      <c r="K188" s="10"/>
      <c r="L188" s="10"/>
      <c r="M188" s="2"/>
    </row>
    <row r="189" spans="1:13">
      <c r="A189">
        <v>182</v>
      </c>
      <c r="B189" s="2"/>
      <c r="C189" s="2"/>
      <c r="D189" s="79"/>
      <c r="E189" s="16"/>
      <c r="F189" s="16"/>
      <c r="G189" s="12"/>
      <c r="H189" s="18"/>
      <c r="I189" s="6"/>
      <c r="J189" s="7" t="e">
        <f t="shared" si="2"/>
        <v>#DIV/0!</v>
      </c>
      <c r="K189" s="10"/>
      <c r="L189" s="10"/>
      <c r="M189" s="2"/>
    </row>
    <row r="190" spans="1:13">
      <c r="A190">
        <v>183</v>
      </c>
      <c r="B190" s="2"/>
      <c r="C190" s="2"/>
      <c r="D190" s="79"/>
      <c r="E190" s="16"/>
      <c r="F190" s="16"/>
      <c r="G190" s="12"/>
      <c r="H190" s="18"/>
      <c r="I190" s="6"/>
      <c r="J190" s="7" t="e">
        <f t="shared" si="2"/>
        <v>#DIV/0!</v>
      </c>
      <c r="K190" s="10"/>
      <c r="L190" s="10"/>
      <c r="M190" s="2"/>
    </row>
    <row r="191" spans="1:13">
      <c r="A191">
        <v>184</v>
      </c>
      <c r="B191" s="2"/>
      <c r="C191" s="2"/>
      <c r="D191" s="79"/>
      <c r="E191" s="16"/>
      <c r="F191" s="16"/>
      <c r="G191" s="12"/>
      <c r="H191" s="18"/>
      <c r="I191" s="6"/>
      <c r="J191" s="7" t="e">
        <f t="shared" si="2"/>
        <v>#DIV/0!</v>
      </c>
      <c r="K191" s="10"/>
      <c r="L191" s="10"/>
      <c r="M191" s="2"/>
    </row>
    <row r="192" spans="1:13">
      <c r="A192">
        <v>185</v>
      </c>
      <c r="B192" s="2"/>
      <c r="C192" s="2"/>
      <c r="D192" s="79"/>
      <c r="E192" s="16"/>
      <c r="F192" s="16"/>
      <c r="G192" s="12"/>
      <c r="H192" s="18"/>
      <c r="I192" s="6"/>
      <c r="J192" s="7" t="e">
        <f t="shared" si="2"/>
        <v>#DIV/0!</v>
      </c>
      <c r="K192" s="10"/>
      <c r="L192" s="10"/>
      <c r="M192" s="2"/>
    </row>
    <row r="193" spans="1:13">
      <c r="A193" s="11">
        <v>186</v>
      </c>
      <c r="B193" s="2"/>
      <c r="C193" s="2"/>
      <c r="D193" s="79"/>
      <c r="E193" s="16"/>
      <c r="F193" s="16"/>
      <c r="G193" s="12"/>
      <c r="H193" s="18"/>
      <c r="I193" s="6"/>
      <c r="J193" s="14" t="e">
        <f t="shared" si="2"/>
        <v>#DIV/0!</v>
      </c>
      <c r="K193" s="10"/>
      <c r="L193" s="10"/>
      <c r="M193" s="2"/>
    </row>
    <row r="194" spans="1:13">
      <c r="A194" s="11">
        <v>187</v>
      </c>
      <c r="B194" s="2"/>
      <c r="C194" s="2"/>
      <c r="D194" s="79"/>
      <c r="E194" s="16"/>
      <c r="F194" s="16"/>
      <c r="G194" s="12"/>
      <c r="H194" s="18"/>
      <c r="I194" s="6"/>
      <c r="J194" s="14" t="e">
        <f t="shared" si="2"/>
        <v>#DIV/0!</v>
      </c>
      <c r="K194" s="10"/>
      <c r="L194" s="10"/>
      <c r="M194" s="2"/>
    </row>
    <row r="195" spans="1:13">
      <c r="A195">
        <v>188</v>
      </c>
      <c r="B195" s="2"/>
      <c r="C195" s="2"/>
      <c r="D195" s="79"/>
      <c r="E195" s="16"/>
      <c r="F195" s="16"/>
      <c r="G195" s="12"/>
      <c r="H195" s="18"/>
      <c r="I195" s="6"/>
      <c r="J195" s="7" t="e">
        <f t="shared" si="2"/>
        <v>#DIV/0!</v>
      </c>
      <c r="K195" s="10"/>
      <c r="L195" s="10"/>
      <c r="M195" s="2"/>
    </row>
    <row r="196" spans="1:13">
      <c r="A196">
        <v>189</v>
      </c>
      <c r="B196" s="2"/>
      <c r="C196" s="2"/>
      <c r="D196" s="79"/>
      <c r="E196" s="16"/>
      <c r="F196" s="16"/>
      <c r="G196" s="12"/>
      <c r="H196" s="18"/>
      <c r="I196" s="6"/>
      <c r="J196" s="14" t="e">
        <f t="shared" si="2"/>
        <v>#DIV/0!</v>
      </c>
      <c r="K196" s="10"/>
      <c r="L196" s="10"/>
      <c r="M196" s="2"/>
    </row>
    <row r="197" spans="1:13">
      <c r="A197">
        <v>190</v>
      </c>
      <c r="B197" s="2"/>
      <c r="C197" s="2"/>
      <c r="D197" s="79"/>
      <c r="E197" s="16"/>
      <c r="F197" s="16"/>
      <c r="G197" s="12"/>
      <c r="H197" s="18"/>
      <c r="I197" s="6"/>
      <c r="J197" s="14" t="e">
        <f t="shared" si="2"/>
        <v>#DIV/0!</v>
      </c>
      <c r="K197" s="10"/>
      <c r="L197" s="10"/>
      <c r="M197" s="2"/>
    </row>
    <row r="198" spans="1:13">
      <c r="A198">
        <v>191</v>
      </c>
      <c r="B198" s="2"/>
      <c r="C198" s="2"/>
      <c r="D198" s="79"/>
      <c r="E198" s="16"/>
      <c r="F198" s="16"/>
      <c r="G198" s="12"/>
      <c r="H198" s="18"/>
      <c r="I198" s="6"/>
      <c r="J198" s="7" t="e">
        <f t="shared" si="2"/>
        <v>#DIV/0!</v>
      </c>
      <c r="K198" s="10"/>
      <c r="L198" s="10"/>
      <c r="M198" s="2"/>
    </row>
    <row r="199" spans="1:13">
      <c r="A199">
        <v>192</v>
      </c>
      <c r="B199" s="2"/>
      <c r="C199" s="2"/>
      <c r="D199" s="79"/>
      <c r="E199" s="16"/>
      <c r="F199" s="16"/>
      <c r="G199" s="12"/>
      <c r="H199" s="18"/>
      <c r="I199" s="6"/>
      <c r="J199" s="7" t="e">
        <f t="shared" si="2"/>
        <v>#DIV/0!</v>
      </c>
      <c r="K199" s="10"/>
      <c r="L199" s="10"/>
      <c r="M199" s="2"/>
    </row>
    <row r="200" spans="1:13">
      <c r="A200">
        <v>193</v>
      </c>
      <c r="B200" s="2"/>
      <c r="C200" s="2"/>
      <c r="D200" s="79"/>
      <c r="E200" s="16"/>
      <c r="F200" s="16"/>
      <c r="G200" s="12"/>
      <c r="H200" s="18"/>
      <c r="I200" s="6"/>
      <c r="J200" s="7" t="e">
        <f t="shared" si="2"/>
        <v>#DIV/0!</v>
      </c>
      <c r="K200" s="10"/>
      <c r="L200" s="10"/>
      <c r="M200" s="2"/>
    </row>
    <row r="201" spans="1:13">
      <c r="A201">
        <v>194</v>
      </c>
      <c r="B201" s="2"/>
      <c r="C201" s="2"/>
      <c r="D201" s="79"/>
      <c r="E201" s="16"/>
      <c r="F201" s="16"/>
      <c r="G201" s="12"/>
      <c r="H201" s="18"/>
      <c r="I201" s="6"/>
      <c r="J201" s="7" t="e">
        <f t="shared" si="2"/>
        <v>#DIV/0!</v>
      </c>
      <c r="K201" s="10"/>
      <c r="L201" s="10"/>
      <c r="M201" s="2"/>
    </row>
    <row r="202" spans="1:13">
      <c r="A202">
        <v>195</v>
      </c>
      <c r="B202" s="2"/>
      <c r="C202" s="2"/>
      <c r="D202" s="79"/>
      <c r="E202" s="16"/>
      <c r="F202" s="16"/>
      <c r="G202" s="12"/>
      <c r="H202" s="18"/>
      <c r="I202" s="6"/>
      <c r="J202" s="14" t="e">
        <f t="shared" si="2"/>
        <v>#DIV/0!</v>
      </c>
      <c r="K202" s="10"/>
      <c r="L202" s="10"/>
      <c r="M202" s="2"/>
    </row>
    <row r="203" spans="1:13">
      <c r="A203" s="11">
        <v>196</v>
      </c>
      <c r="B203" s="2"/>
      <c r="C203" s="2"/>
      <c r="D203" s="79"/>
      <c r="E203" s="16"/>
      <c r="F203" s="16"/>
      <c r="G203" s="12"/>
      <c r="H203" s="18"/>
      <c r="I203" s="6"/>
      <c r="J203" s="14" t="e">
        <f t="shared" si="2"/>
        <v>#DIV/0!</v>
      </c>
      <c r="K203" s="10"/>
      <c r="L203" s="10"/>
      <c r="M203" s="2"/>
    </row>
    <row r="204" spans="1:13">
      <c r="A204" s="11">
        <v>197</v>
      </c>
      <c r="B204" s="2"/>
      <c r="C204" s="2"/>
      <c r="D204" s="79"/>
      <c r="E204" s="16"/>
      <c r="F204" s="16"/>
      <c r="G204" s="12"/>
      <c r="H204" s="18"/>
      <c r="I204" s="6"/>
      <c r="J204" s="7" t="e">
        <f t="shared" si="2"/>
        <v>#DIV/0!</v>
      </c>
      <c r="K204" s="10"/>
      <c r="L204" s="10"/>
      <c r="M204" s="2"/>
    </row>
    <row r="205" spans="1:13">
      <c r="A205">
        <v>198</v>
      </c>
      <c r="B205" s="2"/>
      <c r="C205" s="2"/>
      <c r="D205" s="79"/>
      <c r="E205" s="16"/>
      <c r="F205" s="16"/>
      <c r="G205" s="12"/>
      <c r="H205" s="18"/>
      <c r="I205" s="6"/>
      <c r="J205" s="14" t="e">
        <f t="shared" si="2"/>
        <v>#DIV/0!</v>
      </c>
      <c r="K205" s="10"/>
      <c r="L205" s="10"/>
      <c r="M205" s="2"/>
    </row>
    <row r="206" spans="1:13">
      <c r="A206">
        <v>199</v>
      </c>
      <c r="B206" s="2"/>
      <c r="C206" s="2"/>
      <c r="D206" s="79"/>
      <c r="E206" s="16"/>
      <c r="F206" s="16"/>
      <c r="G206" s="12"/>
      <c r="H206" s="18"/>
      <c r="I206" s="6"/>
      <c r="J206" s="14" t="e">
        <f t="shared" si="2"/>
        <v>#DIV/0!</v>
      </c>
      <c r="K206" s="10"/>
      <c r="L206" s="10"/>
      <c r="M206" s="2"/>
    </row>
    <row r="207" spans="1:13">
      <c r="A207">
        <v>200</v>
      </c>
      <c r="B207" s="2"/>
      <c r="C207" s="2"/>
      <c r="D207" s="79"/>
      <c r="E207" s="16"/>
      <c r="F207" s="16"/>
      <c r="G207" s="12"/>
      <c r="H207" s="18"/>
      <c r="I207" s="6"/>
      <c r="J207" s="7" t="e">
        <f t="shared" ref="J207:J238" si="3">H206/I207</f>
        <v>#DIV/0!</v>
      </c>
      <c r="K207" s="10"/>
      <c r="L207" s="10"/>
      <c r="M207" s="2"/>
    </row>
    <row r="208" spans="1:13">
      <c r="A208">
        <v>201</v>
      </c>
      <c r="B208" s="2"/>
      <c r="C208" s="2"/>
      <c r="D208" s="79"/>
      <c r="E208" s="16"/>
      <c r="F208" s="16"/>
      <c r="G208" s="12"/>
      <c r="H208" s="18"/>
      <c r="I208" s="6"/>
      <c r="J208" s="7" t="e">
        <f t="shared" si="3"/>
        <v>#DIV/0!</v>
      </c>
      <c r="K208" s="10"/>
      <c r="L208" s="10"/>
      <c r="M208" s="2"/>
    </row>
    <row r="209" spans="1:13">
      <c r="A209">
        <v>202</v>
      </c>
      <c r="B209" s="2"/>
      <c r="C209" s="2"/>
      <c r="D209" s="79"/>
      <c r="E209" s="16"/>
      <c r="F209" s="16"/>
      <c r="G209" s="12"/>
      <c r="H209" s="18"/>
      <c r="I209" s="6"/>
      <c r="J209" s="7" t="e">
        <f t="shared" si="3"/>
        <v>#DIV/0!</v>
      </c>
      <c r="K209" s="10"/>
      <c r="L209" s="10"/>
      <c r="M209" s="2"/>
    </row>
    <row r="210" spans="1:13">
      <c r="A210">
        <v>203</v>
      </c>
      <c r="B210" s="2"/>
      <c r="C210" s="2"/>
      <c r="D210" s="79"/>
      <c r="E210" s="16"/>
      <c r="F210" s="16"/>
      <c r="G210" s="12"/>
      <c r="H210" s="18"/>
      <c r="I210" s="6"/>
      <c r="J210" s="7" t="e">
        <f t="shared" si="3"/>
        <v>#DIV/0!</v>
      </c>
      <c r="K210" s="10"/>
      <c r="L210" s="10"/>
      <c r="M210" s="2"/>
    </row>
    <row r="211" spans="1:13">
      <c r="A211">
        <v>204</v>
      </c>
      <c r="B211" s="2"/>
      <c r="C211" s="2"/>
      <c r="D211" s="79"/>
      <c r="E211" s="16"/>
      <c r="F211" s="16"/>
      <c r="G211" s="12"/>
      <c r="H211" s="18"/>
      <c r="I211" s="6"/>
      <c r="J211" s="14" t="e">
        <f t="shared" si="3"/>
        <v>#DIV/0!</v>
      </c>
      <c r="K211" s="10"/>
      <c r="L211" s="10"/>
      <c r="M211" s="2"/>
    </row>
    <row r="212" spans="1:13">
      <c r="A212">
        <v>205</v>
      </c>
      <c r="B212" s="2"/>
      <c r="C212" s="2"/>
      <c r="D212" s="79"/>
      <c r="E212" s="16"/>
      <c r="F212" s="16"/>
      <c r="G212" s="12"/>
      <c r="H212" s="18"/>
      <c r="I212" s="6"/>
      <c r="J212" s="14" t="e">
        <f t="shared" si="3"/>
        <v>#DIV/0!</v>
      </c>
      <c r="K212" s="10"/>
      <c r="L212" s="10"/>
      <c r="M212" s="2"/>
    </row>
    <row r="213" spans="1:13">
      <c r="A213" s="11">
        <v>206</v>
      </c>
      <c r="B213" s="2"/>
      <c r="C213" s="2"/>
      <c r="D213" s="79"/>
      <c r="E213" s="16"/>
      <c r="F213" s="16"/>
      <c r="G213" s="12"/>
      <c r="H213" s="18"/>
      <c r="I213" s="6"/>
      <c r="J213" s="7" t="e">
        <f t="shared" si="3"/>
        <v>#DIV/0!</v>
      </c>
      <c r="K213" s="10"/>
      <c r="L213" s="10"/>
      <c r="M213" s="2"/>
    </row>
    <row r="214" spans="1:13">
      <c r="A214" s="11">
        <v>207</v>
      </c>
      <c r="B214" s="2"/>
      <c r="C214" s="2"/>
      <c r="D214" s="79"/>
      <c r="E214" s="16"/>
      <c r="F214" s="16"/>
      <c r="G214" s="12"/>
      <c r="H214" s="18"/>
      <c r="I214" s="6"/>
      <c r="J214" s="14" t="e">
        <f t="shared" si="3"/>
        <v>#DIV/0!</v>
      </c>
      <c r="K214" s="10"/>
      <c r="L214" s="10"/>
      <c r="M214" s="2"/>
    </row>
    <row r="215" spans="1:13">
      <c r="A215">
        <v>208</v>
      </c>
      <c r="B215" s="2"/>
      <c r="C215" s="2"/>
      <c r="D215" s="79"/>
      <c r="E215" s="16"/>
      <c r="F215" s="16"/>
      <c r="G215" s="12"/>
      <c r="H215" s="18"/>
      <c r="I215" s="6"/>
      <c r="J215" s="14" t="e">
        <f t="shared" si="3"/>
        <v>#DIV/0!</v>
      </c>
      <c r="K215" s="10"/>
      <c r="L215" s="10"/>
      <c r="M215" s="2"/>
    </row>
    <row r="216" spans="1:13">
      <c r="A216">
        <v>209</v>
      </c>
      <c r="B216" s="2"/>
      <c r="C216" s="2"/>
      <c r="D216" s="79"/>
      <c r="E216" s="16"/>
      <c r="F216" s="16"/>
      <c r="G216" s="12"/>
      <c r="H216" s="18"/>
      <c r="I216" s="6"/>
      <c r="J216" s="7" t="e">
        <f t="shared" si="3"/>
        <v>#DIV/0!</v>
      </c>
      <c r="K216" s="10"/>
      <c r="L216" s="10"/>
      <c r="M216" s="2"/>
    </row>
    <row r="217" spans="1:13">
      <c r="A217">
        <v>210</v>
      </c>
      <c r="B217" s="2"/>
      <c r="C217" s="2"/>
      <c r="D217" s="79"/>
      <c r="E217" s="16"/>
      <c r="F217" s="16"/>
      <c r="G217" s="12"/>
      <c r="H217" s="18"/>
      <c r="I217" s="6"/>
      <c r="J217" s="7" t="e">
        <f t="shared" si="3"/>
        <v>#DIV/0!</v>
      </c>
      <c r="K217" s="10"/>
      <c r="L217" s="10"/>
      <c r="M217" s="2"/>
    </row>
    <row r="218" spans="1:13">
      <c r="A218">
        <v>211</v>
      </c>
      <c r="B218" s="2"/>
      <c r="C218" s="2"/>
      <c r="D218" s="79"/>
      <c r="E218" s="16"/>
      <c r="F218" s="16"/>
      <c r="G218" s="12"/>
      <c r="H218" s="18"/>
      <c r="I218" s="6"/>
      <c r="J218" s="7" t="e">
        <f t="shared" si="3"/>
        <v>#DIV/0!</v>
      </c>
      <c r="K218" s="10"/>
      <c r="L218" s="10"/>
      <c r="M218" s="2"/>
    </row>
    <row r="219" spans="1:13">
      <c r="A219">
        <v>212</v>
      </c>
      <c r="B219" s="2"/>
      <c r="C219" s="2"/>
      <c r="D219" s="79"/>
      <c r="E219" s="16"/>
      <c r="F219" s="16"/>
      <c r="G219" s="12"/>
      <c r="H219" s="18"/>
      <c r="I219" s="6"/>
      <c r="J219" s="7" t="e">
        <f t="shared" si="3"/>
        <v>#DIV/0!</v>
      </c>
      <c r="K219" s="10"/>
      <c r="L219" s="10"/>
      <c r="M219" s="2"/>
    </row>
    <row r="220" spans="1:13">
      <c r="A220">
        <v>213</v>
      </c>
      <c r="B220" s="2"/>
      <c r="C220" s="2"/>
      <c r="D220" s="79"/>
      <c r="E220" s="16"/>
      <c r="F220" s="16"/>
      <c r="G220" s="12"/>
      <c r="H220" s="18"/>
      <c r="I220" s="6"/>
      <c r="J220" s="14" t="e">
        <f t="shared" si="3"/>
        <v>#DIV/0!</v>
      </c>
      <c r="K220" s="10"/>
      <c r="L220" s="10"/>
      <c r="M220" s="2"/>
    </row>
    <row r="221" spans="1:13">
      <c r="A221">
        <v>214</v>
      </c>
      <c r="B221" s="2"/>
      <c r="C221" s="2"/>
      <c r="D221" s="79"/>
      <c r="E221" s="16"/>
      <c r="F221" s="16"/>
      <c r="G221" s="12"/>
      <c r="H221" s="18"/>
      <c r="I221" s="6"/>
      <c r="J221" s="14" t="e">
        <f t="shared" si="3"/>
        <v>#DIV/0!</v>
      </c>
      <c r="K221" s="10"/>
      <c r="L221" s="10"/>
      <c r="M221" s="2"/>
    </row>
    <row r="222" spans="1:13">
      <c r="A222">
        <v>215</v>
      </c>
      <c r="B222" s="2"/>
      <c r="C222" s="2"/>
      <c r="D222" s="79"/>
      <c r="E222" s="16"/>
      <c r="F222" s="16"/>
      <c r="G222" s="12"/>
      <c r="H222" s="18"/>
      <c r="I222" s="6"/>
      <c r="J222" s="7" t="e">
        <f t="shared" si="3"/>
        <v>#DIV/0!</v>
      </c>
      <c r="K222" s="10"/>
      <c r="L222" s="10"/>
      <c r="M222" s="2"/>
    </row>
    <row r="223" spans="1:13">
      <c r="A223" s="11">
        <v>216</v>
      </c>
      <c r="B223" s="2"/>
      <c r="C223" s="2"/>
      <c r="D223" s="79"/>
      <c r="E223" s="16"/>
      <c r="F223" s="16"/>
      <c r="G223" s="12"/>
      <c r="H223" s="18"/>
      <c r="I223" s="6"/>
      <c r="J223" s="14" t="e">
        <f t="shared" si="3"/>
        <v>#DIV/0!</v>
      </c>
      <c r="K223" s="10"/>
      <c r="L223" s="10"/>
      <c r="M223" s="2"/>
    </row>
    <row r="224" spans="1:13">
      <c r="A224" s="11">
        <v>217</v>
      </c>
      <c r="B224" s="2"/>
      <c r="C224" s="2"/>
      <c r="D224" s="79"/>
      <c r="E224" s="16"/>
      <c r="F224" s="16"/>
      <c r="G224" s="12"/>
      <c r="H224" s="18"/>
      <c r="I224" s="6"/>
      <c r="J224" s="14" t="e">
        <f t="shared" si="3"/>
        <v>#DIV/0!</v>
      </c>
      <c r="K224" s="10"/>
      <c r="L224" s="10"/>
      <c r="M224" s="2"/>
    </row>
    <row r="225" spans="1:13">
      <c r="A225">
        <v>218</v>
      </c>
      <c r="B225" s="2"/>
      <c r="C225" s="2"/>
      <c r="D225" s="79"/>
      <c r="E225" s="16"/>
      <c r="F225" s="16"/>
      <c r="G225" s="12"/>
      <c r="H225" s="18"/>
      <c r="I225" s="6"/>
      <c r="J225" s="7" t="e">
        <f t="shared" si="3"/>
        <v>#DIV/0!</v>
      </c>
      <c r="K225" s="10"/>
      <c r="L225" s="10"/>
      <c r="M225" s="2"/>
    </row>
    <row r="226" spans="1:13">
      <c r="A226">
        <v>219</v>
      </c>
      <c r="B226" s="2"/>
      <c r="C226" s="2"/>
      <c r="D226" s="79"/>
      <c r="E226" s="16"/>
      <c r="F226" s="16"/>
      <c r="G226" s="12"/>
      <c r="H226" s="18"/>
      <c r="I226" s="6"/>
      <c r="J226" s="7" t="e">
        <f t="shared" si="3"/>
        <v>#DIV/0!</v>
      </c>
      <c r="K226" s="10"/>
      <c r="L226" s="10"/>
      <c r="M226" s="2"/>
    </row>
    <row r="227" spans="1:13">
      <c r="A227">
        <v>220</v>
      </c>
      <c r="B227" s="2"/>
      <c r="C227" s="2"/>
      <c r="D227" s="79"/>
      <c r="E227" s="16"/>
      <c r="F227" s="16"/>
      <c r="G227" s="12"/>
      <c r="H227" s="18"/>
      <c r="I227" s="6"/>
      <c r="J227" s="7" t="e">
        <f t="shared" si="3"/>
        <v>#DIV/0!</v>
      </c>
      <c r="K227" s="10"/>
      <c r="L227" s="10"/>
      <c r="M227" s="2"/>
    </row>
    <row r="228" spans="1:13">
      <c r="A228">
        <v>221</v>
      </c>
      <c r="B228" s="2"/>
      <c r="C228" s="2"/>
      <c r="D228" s="79"/>
      <c r="E228" s="16"/>
      <c r="F228" s="16"/>
      <c r="G228" s="12"/>
      <c r="H228" s="18"/>
      <c r="I228" s="6"/>
      <c r="J228" s="7" t="e">
        <f t="shared" si="3"/>
        <v>#DIV/0!</v>
      </c>
      <c r="K228" s="10"/>
      <c r="L228" s="10"/>
      <c r="M228" s="2"/>
    </row>
    <row r="229" spans="1:13">
      <c r="A229">
        <v>222</v>
      </c>
      <c r="B229" s="2"/>
      <c r="C229" s="2"/>
      <c r="D229" s="79"/>
      <c r="E229" s="16"/>
      <c r="F229" s="16"/>
      <c r="G229" s="12"/>
      <c r="H229" s="18"/>
      <c r="I229" s="6"/>
      <c r="J229" s="14" t="e">
        <f t="shared" si="3"/>
        <v>#DIV/0!</v>
      </c>
      <c r="K229" s="10"/>
      <c r="L229" s="10"/>
      <c r="M229" s="2"/>
    </row>
    <row r="230" spans="1:13">
      <c r="A230">
        <v>223</v>
      </c>
      <c r="B230" s="2"/>
      <c r="C230" s="2"/>
      <c r="D230" s="79"/>
      <c r="E230" s="16"/>
      <c r="F230" s="16"/>
      <c r="G230" s="12"/>
      <c r="H230" s="18"/>
      <c r="I230" s="6"/>
      <c r="J230" s="14" t="e">
        <f t="shared" si="3"/>
        <v>#DIV/0!</v>
      </c>
      <c r="K230" s="10"/>
      <c r="L230" s="10"/>
      <c r="M230" s="2"/>
    </row>
    <row r="231" spans="1:13">
      <c r="A231">
        <v>224</v>
      </c>
      <c r="B231" s="2"/>
      <c r="C231" s="2"/>
      <c r="D231" s="79"/>
      <c r="E231" s="16"/>
      <c r="F231" s="16"/>
      <c r="G231" s="12"/>
      <c r="H231" s="18"/>
      <c r="I231" s="6"/>
      <c r="J231" s="7" t="e">
        <f t="shared" si="3"/>
        <v>#DIV/0!</v>
      </c>
      <c r="K231" s="10"/>
      <c r="L231" s="10"/>
      <c r="M231" s="2"/>
    </row>
    <row r="232" spans="1:13">
      <c r="A232">
        <v>225</v>
      </c>
      <c r="B232" s="2"/>
      <c r="C232" s="2"/>
      <c r="D232" s="79"/>
      <c r="E232" s="16"/>
      <c r="F232" s="16"/>
      <c r="G232" s="12"/>
      <c r="H232" s="18"/>
      <c r="I232" s="6"/>
      <c r="J232" s="14" t="e">
        <f t="shared" si="3"/>
        <v>#DIV/0!</v>
      </c>
      <c r="K232" s="10"/>
      <c r="L232" s="10"/>
      <c r="M232" s="2"/>
    </row>
    <row r="233" spans="1:13">
      <c r="A233" s="11">
        <v>226</v>
      </c>
      <c r="B233" s="2"/>
      <c r="C233" s="2"/>
      <c r="D233" s="79"/>
      <c r="E233" s="16"/>
      <c r="F233" s="16"/>
      <c r="G233" s="12"/>
      <c r="H233" s="18"/>
      <c r="I233" s="6"/>
      <c r="J233" s="14" t="e">
        <f t="shared" si="3"/>
        <v>#DIV/0!</v>
      </c>
      <c r="K233" s="10"/>
      <c r="L233" s="10"/>
      <c r="M233" s="2"/>
    </row>
    <row r="234" spans="1:13">
      <c r="A234" s="11">
        <v>227</v>
      </c>
      <c r="B234" s="2"/>
      <c r="C234" s="2"/>
      <c r="D234" s="79"/>
      <c r="E234" s="16"/>
      <c r="F234" s="16"/>
      <c r="G234" s="12"/>
      <c r="H234" s="18"/>
      <c r="I234" s="6"/>
      <c r="J234" s="7" t="e">
        <f t="shared" si="3"/>
        <v>#DIV/0!</v>
      </c>
      <c r="K234" s="10"/>
      <c r="L234" s="10"/>
      <c r="M234" s="2"/>
    </row>
    <row r="235" spans="1:13">
      <c r="A235">
        <v>228</v>
      </c>
      <c r="B235" s="2"/>
      <c r="C235" s="2"/>
      <c r="D235" s="79"/>
      <c r="E235" s="16"/>
      <c r="F235" s="16"/>
      <c r="G235" s="12"/>
      <c r="H235" s="18"/>
      <c r="I235" s="6"/>
      <c r="J235" s="7" t="e">
        <f t="shared" si="3"/>
        <v>#DIV/0!</v>
      </c>
      <c r="K235" s="10"/>
      <c r="L235" s="10"/>
      <c r="M235" s="2"/>
    </row>
    <row r="236" spans="1:13">
      <c r="A236">
        <v>229</v>
      </c>
      <c r="B236" s="2"/>
      <c r="C236" s="2"/>
      <c r="D236" s="79"/>
      <c r="E236" s="16"/>
      <c r="F236" s="16"/>
      <c r="G236" s="12"/>
      <c r="H236" s="18"/>
      <c r="I236" s="6"/>
      <c r="J236" s="7" t="e">
        <f t="shared" si="3"/>
        <v>#DIV/0!</v>
      </c>
      <c r="K236" s="10"/>
      <c r="L236" s="10"/>
      <c r="M236" s="2"/>
    </row>
    <row r="237" spans="1:13">
      <c r="A237">
        <v>230</v>
      </c>
      <c r="B237" s="2"/>
      <c r="C237" s="2"/>
      <c r="D237" s="79"/>
      <c r="E237" s="16"/>
      <c r="F237" s="16"/>
      <c r="G237" s="12"/>
      <c r="H237" s="18"/>
      <c r="I237" s="6"/>
      <c r="J237" s="7" t="e">
        <f t="shared" si="3"/>
        <v>#DIV/0!</v>
      </c>
      <c r="K237" s="10"/>
      <c r="L237" s="10"/>
      <c r="M237" s="2"/>
    </row>
    <row r="238" spans="1:13">
      <c r="A238">
        <v>231</v>
      </c>
      <c r="B238" s="2"/>
      <c r="C238" s="2"/>
      <c r="D238" s="79"/>
      <c r="E238" s="16"/>
      <c r="F238" s="16"/>
      <c r="G238" s="12"/>
      <c r="H238" s="18"/>
      <c r="I238" s="6"/>
      <c r="J238" s="14" t="e">
        <f t="shared" si="3"/>
        <v>#DIV/0!</v>
      </c>
      <c r="K238" s="10"/>
      <c r="L238" s="10"/>
      <c r="M238" s="2"/>
    </row>
    <row r="239" spans="1:13">
      <c r="A239">
        <v>232</v>
      </c>
      <c r="B239" s="2"/>
      <c r="C239" s="2"/>
      <c r="D239" s="79"/>
      <c r="E239" s="16"/>
      <c r="F239" s="16"/>
      <c r="G239" s="12"/>
      <c r="H239" s="18"/>
      <c r="I239" s="6"/>
      <c r="J239" s="14" t="e">
        <f t="shared" ref="J239:J270" si="4">H238/I239</f>
        <v>#DIV/0!</v>
      </c>
      <c r="K239" s="10"/>
      <c r="L239" s="10"/>
      <c r="M239" s="2"/>
    </row>
    <row r="240" spans="1:13">
      <c r="A240">
        <v>233</v>
      </c>
      <c r="B240" s="2"/>
      <c r="C240" s="2"/>
      <c r="D240" s="79"/>
      <c r="E240" s="16"/>
      <c r="F240" s="16"/>
      <c r="G240" s="12"/>
      <c r="H240" s="18"/>
      <c r="I240" s="6"/>
      <c r="J240" s="7" t="e">
        <f t="shared" si="4"/>
        <v>#DIV/0!</v>
      </c>
      <c r="K240" s="10"/>
      <c r="L240" s="10"/>
      <c r="M240" s="2"/>
    </row>
    <row r="241" spans="1:13">
      <c r="A241">
        <v>234</v>
      </c>
      <c r="B241" s="2"/>
      <c r="C241" s="2"/>
      <c r="D241" s="79"/>
      <c r="E241" s="16"/>
      <c r="F241" s="16"/>
      <c r="G241" s="12"/>
      <c r="H241" s="18"/>
      <c r="I241" s="6"/>
      <c r="J241" s="14" t="e">
        <f t="shared" si="4"/>
        <v>#DIV/0!</v>
      </c>
      <c r="K241" s="10"/>
      <c r="L241" s="10"/>
      <c r="M241" s="2"/>
    </row>
    <row r="242" spans="1:13">
      <c r="A242">
        <v>235</v>
      </c>
      <c r="B242" s="2"/>
      <c r="C242" s="2"/>
      <c r="D242" s="79"/>
      <c r="E242" s="16"/>
      <c r="F242" s="16"/>
      <c r="G242" s="12"/>
      <c r="H242" s="18"/>
      <c r="I242" s="6"/>
      <c r="J242" s="14" t="e">
        <f t="shared" si="4"/>
        <v>#DIV/0!</v>
      </c>
      <c r="K242" s="10"/>
      <c r="L242" s="10"/>
      <c r="M242" s="2"/>
    </row>
    <row r="243" spans="1:13">
      <c r="A243" s="11">
        <v>236</v>
      </c>
      <c r="B243" s="2"/>
      <c r="C243" s="2"/>
      <c r="D243" s="79"/>
      <c r="E243" s="16"/>
      <c r="F243" s="16"/>
      <c r="G243" s="12"/>
      <c r="H243" s="18"/>
      <c r="I243" s="6"/>
      <c r="J243" s="7" t="e">
        <f t="shared" si="4"/>
        <v>#DIV/0!</v>
      </c>
      <c r="K243" s="10"/>
      <c r="L243" s="10"/>
      <c r="M243" s="2"/>
    </row>
    <row r="244" spans="1:13">
      <c r="A244" s="11">
        <v>237</v>
      </c>
      <c r="B244" s="2"/>
      <c r="C244" s="2"/>
      <c r="D244" s="79"/>
      <c r="E244" s="16"/>
      <c r="F244" s="16"/>
      <c r="G244" s="12"/>
      <c r="H244" s="18"/>
      <c r="I244" s="6"/>
      <c r="J244" s="7" t="e">
        <f t="shared" si="4"/>
        <v>#DIV/0!</v>
      </c>
      <c r="K244" s="10"/>
      <c r="L244" s="10"/>
      <c r="M244" s="2"/>
    </row>
    <row r="245" spans="1:13">
      <c r="A245">
        <v>238</v>
      </c>
      <c r="B245" s="2"/>
      <c r="C245" s="2"/>
      <c r="D245" s="79"/>
      <c r="E245" s="16"/>
      <c r="F245" s="16"/>
      <c r="G245" s="12"/>
      <c r="H245" s="18"/>
      <c r="I245" s="6"/>
      <c r="J245" s="7" t="e">
        <f t="shared" si="4"/>
        <v>#DIV/0!</v>
      </c>
      <c r="K245" s="10"/>
      <c r="L245" s="10"/>
      <c r="M245" s="2"/>
    </row>
    <row r="246" spans="1:13">
      <c r="A246">
        <v>239</v>
      </c>
      <c r="B246" s="2"/>
      <c r="C246" s="2"/>
      <c r="D246" s="79"/>
      <c r="E246" s="16"/>
      <c r="F246" s="16"/>
      <c r="G246" s="12"/>
      <c r="H246" s="18"/>
      <c r="I246" s="6"/>
      <c r="J246" s="7" t="e">
        <f t="shared" si="4"/>
        <v>#DIV/0!</v>
      </c>
      <c r="K246" s="10"/>
      <c r="L246" s="10"/>
      <c r="M246" s="2"/>
    </row>
    <row r="247" spans="1:13">
      <c r="A247">
        <v>240</v>
      </c>
      <c r="B247" s="2"/>
      <c r="C247" s="2"/>
      <c r="D247" s="79"/>
      <c r="E247" s="16"/>
      <c r="F247" s="16"/>
      <c r="G247" s="12"/>
      <c r="H247" s="18"/>
      <c r="I247" s="6"/>
      <c r="J247" s="14" t="e">
        <f t="shared" si="4"/>
        <v>#DIV/0!</v>
      </c>
      <c r="K247" s="10"/>
      <c r="L247" s="10"/>
      <c r="M247" s="2"/>
    </row>
    <row r="248" spans="1:13">
      <c r="A248">
        <v>241</v>
      </c>
      <c r="B248" s="2"/>
      <c r="C248" s="2"/>
      <c r="D248" s="79"/>
      <c r="E248" s="16"/>
      <c r="F248" s="16"/>
      <c r="G248" s="12"/>
      <c r="H248" s="18"/>
      <c r="I248" s="6"/>
      <c r="J248" s="14" t="e">
        <f t="shared" si="4"/>
        <v>#DIV/0!</v>
      </c>
      <c r="K248" s="10"/>
      <c r="L248" s="10"/>
      <c r="M248" s="2"/>
    </row>
    <row r="249" spans="1:13">
      <c r="A249">
        <v>242</v>
      </c>
      <c r="B249" s="2"/>
      <c r="C249" s="2"/>
      <c r="D249" s="79"/>
      <c r="E249" s="16"/>
      <c r="F249" s="16"/>
      <c r="G249" s="12"/>
      <c r="H249" s="18"/>
      <c r="I249" s="6"/>
      <c r="J249" s="7" t="e">
        <f t="shared" si="4"/>
        <v>#DIV/0!</v>
      </c>
      <c r="K249" s="10"/>
      <c r="L249" s="10"/>
      <c r="M249" s="2"/>
    </row>
    <row r="250" spans="1:13">
      <c r="A250">
        <v>243</v>
      </c>
      <c r="B250" s="2"/>
      <c r="C250" s="2"/>
      <c r="D250" s="79"/>
      <c r="E250" s="16"/>
      <c r="F250" s="16"/>
      <c r="G250" s="12"/>
      <c r="H250" s="18"/>
      <c r="I250" s="6"/>
      <c r="J250" s="14" t="e">
        <f t="shared" si="4"/>
        <v>#DIV/0!</v>
      </c>
      <c r="K250" s="10"/>
      <c r="L250" s="10"/>
      <c r="M250" s="2"/>
    </row>
    <row r="251" spans="1:13">
      <c r="A251">
        <v>244</v>
      </c>
      <c r="B251" s="2"/>
      <c r="C251" s="2"/>
      <c r="D251" s="79"/>
      <c r="E251" s="16"/>
      <c r="F251" s="16"/>
      <c r="G251" s="12"/>
      <c r="H251" s="18"/>
      <c r="I251" s="6"/>
      <c r="J251" s="14" t="e">
        <f t="shared" si="4"/>
        <v>#DIV/0!</v>
      </c>
      <c r="K251" s="10"/>
      <c r="L251" s="10"/>
      <c r="M251" s="2"/>
    </row>
    <row r="252" spans="1:13">
      <c r="A252">
        <v>245</v>
      </c>
      <c r="B252" s="2"/>
      <c r="C252" s="2"/>
      <c r="D252" s="79"/>
      <c r="E252" s="16"/>
      <c r="F252" s="16"/>
      <c r="G252" s="12"/>
      <c r="H252" s="18"/>
      <c r="I252" s="6"/>
      <c r="J252" s="7" t="e">
        <f t="shared" si="4"/>
        <v>#DIV/0!</v>
      </c>
      <c r="K252" s="10"/>
      <c r="L252" s="10"/>
      <c r="M252" s="2"/>
    </row>
    <row r="253" spans="1:13">
      <c r="A253" s="11">
        <v>246</v>
      </c>
      <c r="B253" s="2"/>
      <c r="C253" s="2"/>
      <c r="D253" s="79"/>
      <c r="E253" s="16"/>
      <c r="F253" s="16"/>
      <c r="G253" s="12"/>
      <c r="H253" s="18"/>
      <c r="I253" s="6"/>
      <c r="J253" s="7" t="e">
        <f t="shared" si="4"/>
        <v>#DIV/0!</v>
      </c>
      <c r="K253" s="10"/>
      <c r="L253" s="10"/>
      <c r="M253" s="2"/>
    </row>
    <row r="254" spans="1:13">
      <c r="A254" s="11">
        <v>247</v>
      </c>
      <c r="B254" s="2"/>
      <c r="C254" s="2"/>
      <c r="D254" s="79"/>
      <c r="E254" s="16"/>
      <c r="F254" s="16"/>
      <c r="G254" s="12"/>
      <c r="H254" s="18"/>
      <c r="I254" s="6"/>
      <c r="J254" s="7" t="e">
        <f t="shared" si="4"/>
        <v>#DIV/0!</v>
      </c>
      <c r="K254" s="10"/>
      <c r="L254" s="10"/>
      <c r="M254" s="2"/>
    </row>
    <row r="255" spans="1:13">
      <c r="A255">
        <v>248</v>
      </c>
      <c r="B255" s="2"/>
      <c r="C255" s="2"/>
      <c r="D255" s="79"/>
      <c r="E255" s="16"/>
      <c r="F255" s="16"/>
      <c r="G255" s="12"/>
      <c r="H255" s="18"/>
      <c r="I255" s="6"/>
      <c r="J255" s="7" t="e">
        <f t="shared" si="4"/>
        <v>#DIV/0!</v>
      </c>
      <c r="K255" s="10"/>
      <c r="L255" s="10"/>
      <c r="M255" s="2"/>
    </row>
    <row r="256" spans="1:13">
      <c r="A256">
        <v>249</v>
      </c>
      <c r="B256" s="2"/>
      <c r="C256" s="2"/>
      <c r="D256" s="79"/>
      <c r="E256" s="16"/>
      <c r="F256" s="16"/>
      <c r="G256" s="12"/>
      <c r="H256" s="18"/>
      <c r="I256" s="6"/>
      <c r="J256" s="14" t="e">
        <f t="shared" si="4"/>
        <v>#DIV/0!</v>
      </c>
      <c r="K256" s="10"/>
      <c r="L256" s="10"/>
      <c r="M256" s="2"/>
    </row>
    <row r="257" spans="1:13">
      <c r="A257">
        <v>250</v>
      </c>
      <c r="B257" s="2"/>
      <c r="C257" s="2"/>
      <c r="D257" s="79"/>
      <c r="E257" s="16"/>
      <c r="F257" s="16"/>
      <c r="G257" s="12"/>
      <c r="H257" s="18"/>
      <c r="I257" s="6"/>
      <c r="J257" s="14" t="e">
        <f t="shared" si="4"/>
        <v>#DIV/0!</v>
      </c>
      <c r="K257" s="10"/>
      <c r="L257" s="10"/>
      <c r="M257" s="2"/>
    </row>
    <row r="258" spans="1:13">
      <c r="A258">
        <v>251</v>
      </c>
      <c r="B258" s="2"/>
      <c r="C258" s="2"/>
      <c r="D258" s="79"/>
      <c r="E258" s="16"/>
      <c r="F258" s="16"/>
      <c r="G258" s="12"/>
      <c r="H258" s="18"/>
      <c r="I258" s="6"/>
      <c r="J258" s="7" t="e">
        <f t="shared" si="4"/>
        <v>#DIV/0!</v>
      </c>
      <c r="K258" s="10"/>
      <c r="L258" s="10"/>
      <c r="M258" s="2"/>
    </row>
    <row r="259" spans="1:13">
      <c r="A259">
        <v>252</v>
      </c>
      <c r="B259" s="2"/>
      <c r="C259" s="2"/>
      <c r="D259" s="79"/>
      <c r="E259" s="16"/>
      <c r="F259" s="16"/>
      <c r="G259" s="12"/>
      <c r="H259" s="18"/>
      <c r="I259" s="6"/>
      <c r="J259" s="14" t="e">
        <f t="shared" si="4"/>
        <v>#DIV/0!</v>
      </c>
      <c r="K259" s="10"/>
      <c r="L259" s="10"/>
      <c r="M259" s="2"/>
    </row>
    <row r="260" spans="1:13">
      <c r="A260">
        <v>253</v>
      </c>
      <c r="B260" s="2"/>
      <c r="C260" s="2"/>
      <c r="D260" s="79"/>
      <c r="E260" s="16"/>
      <c r="F260" s="16"/>
      <c r="G260" s="12"/>
      <c r="H260" s="18"/>
      <c r="I260" s="6"/>
      <c r="J260" s="14" t="e">
        <f t="shared" si="4"/>
        <v>#DIV/0!</v>
      </c>
      <c r="K260" s="10"/>
      <c r="L260" s="10"/>
      <c r="M260" s="2"/>
    </row>
    <row r="261" spans="1:13">
      <c r="A261">
        <v>254</v>
      </c>
      <c r="B261" s="2"/>
      <c r="C261" s="2"/>
      <c r="D261" s="79"/>
      <c r="E261" s="16"/>
      <c r="F261" s="16"/>
      <c r="G261" s="12"/>
      <c r="H261" s="18"/>
      <c r="I261" s="6"/>
      <c r="J261" s="7" t="e">
        <f t="shared" si="4"/>
        <v>#DIV/0!</v>
      </c>
      <c r="K261" s="10"/>
      <c r="L261" s="10"/>
      <c r="M261" s="2"/>
    </row>
    <row r="262" spans="1:13">
      <c r="A262">
        <v>255</v>
      </c>
      <c r="B262" s="2"/>
      <c r="C262" s="2"/>
      <c r="D262" s="79"/>
      <c r="E262" s="16"/>
      <c r="F262" s="16"/>
      <c r="G262" s="12"/>
      <c r="H262" s="18"/>
      <c r="I262" s="6"/>
      <c r="J262" s="7" t="e">
        <f t="shared" si="4"/>
        <v>#DIV/0!</v>
      </c>
      <c r="K262" s="10"/>
      <c r="L262" s="10"/>
      <c r="M262" s="2"/>
    </row>
    <row r="263" spans="1:13">
      <c r="A263" s="11">
        <v>256</v>
      </c>
      <c r="B263" s="2"/>
      <c r="C263" s="2"/>
      <c r="D263" s="79"/>
      <c r="E263" s="16"/>
      <c r="F263" s="16"/>
      <c r="G263" s="12"/>
      <c r="H263" s="18"/>
      <c r="I263" s="6"/>
      <c r="J263" s="7" t="e">
        <f t="shared" si="4"/>
        <v>#DIV/0!</v>
      </c>
      <c r="K263" s="10"/>
      <c r="L263" s="10"/>
      <c r="M263" s="2"/>
    </row>
    <row r="264" spans="1:13">
      <c r="A264" s="11">
        <v>257</v>
      </c>
      <c r="B264" s="2"/>
      <c r="C264" s="2"/>
      <c r="D264" s="79"/>
      <c r="E264" s="16"/>
      <c r="F264" s="16"/>
      <c r="G264" s="12"/>
      <c r="H264" s="18"/>
      <c r="I264" s="6"/>
      <c r="J264" s="7" t="e">
        <f t="shared" si="4"/>
        <v>#DIV/0!</v>
      </c>
      <c r="K264" s="10"/>
      <c r="L264" s="10"/>
      <c r="M264" s="2"/>
    </row>
    <row r="265" spans="1:13">
      <c r="A265">
        <v>258</v>
      </c>
      <c r="B265" s="2"/>
      <c r="C265" s="2"/>
      <c r="D265" s="79"/>
      <c r="E265" s="16"/>
      <c r="F265" s="16"/>
      <c r="G265" s="12"/>
      <c r="H265" s="18"/>
      <c r="I265" s="6"/>
      <c r="J265" s="14" t="e">
        <f t="shared" si="4"/>
        <v>#DIV/0!</v>
      </c>
      <c r="K265" s="10"/>
      <c r="L265" s="10"/>
      <c r="M265" s="2"/>
    </row>
    <row r="266" spans="1:13">
      <c r="A266">
        <v>259</v>
      </c>
      <c r="B266" s="2"/>
      <c r="C266" s="2"/>
      <c r="D266" s="79"/>
      <c r="E266" s="16"/>
      <c r="F266" s="16"/>
      <c r="G266" s="12"/>
      <c r="H266" s="18"/>
      <c r="I266" s="6"/>
      <c r="J266" s="14" t="e">
        <f t="shared" si="4"/>
        <v>#DIV/0!</v>
      </c>
      <c r="K266" s="10"/>
      <c r="L266" s="10"/>
      <c r="M266" s="2"/>
    </row>
    <row r="267" spans="1:13">
      <c r="A267">
        <v>260</v>
      </c>
      <c r="B267" s="2"/>
      <c r="C267" s="2"/>
      <c r="D267" s="79"/>
      <c r="E267" s="16"/>
      <c r="F267" s="16"/>
      <c r="G267" s="12"/>
      <c r="H267" s="18"/>
      <c r="I267" s="6"/>
      <c r="J267" s="7" t="e">
        <f t="shared" si="4"/>
        <v>#DIV/0!</v>
      </c>
      <c r="K267" s="10"/>
      <c r="L267" s="10"/>
      <c r="M267" s="2"/>
    </row>
    <row r="268" spans="1:13">
      <c r="A268">
        <v>261</v>
      </c>
      <c r="B268" s="2"/>
      <c r="C268" s="2"/>
      <c r="D268" s="79"/>
      <c r="E268" s="16"/>
      <c r="F268" s="16"/>
      <c r="G268" s="12"/>
      <c r="H268" s="18"/>
      <c r="I268" s="6"/>
      <c r="J268" s="14" t="e">
        <f t="shared" si="4"/>
        <v>#DIV/0!</v>
      </c>
      <c r="K268" s="10"/>
      <c r="L268" s="10"/>
      <c r="M268" s="2"/>
    </row>
    <row r="269" spans="1:13">
      <c r="A269">
        <v>262</v>
      </c>
      <c r="B269" s="2"/>
      <c r="C269" s="2"/>
      <c r="D269" s="79"/>
      <c r="E269" s="16"/>
      <c r="F269" s="16"/>
      <c r="G269" s="12"/>
      <c r="H269" s="18"/>
      <c r="I269" s="6"/>
      <c r="J269" s="14" t="e">
        <f t="shared" si="4"/>
        <v>#DIV/0!</v>
      </c>
      <c r="K269" s="10"/>
      <c r="L269" s="10"/>
      <c r="M269" s="2"/>
    </row>
    <row r="270" spans="1:13">
      <c r="A270">
        <v>263</v>
      </c>
      <c r="B270" s="2"/>
      <c r="C270" s="2"/>
      <c r="D270" s="79"/>
      <c r="E270" s="16"/>
      <c r="F270" s="16"/>
      <c r="G270" s="12"/>
      <c r="H270" s="18"/>
      <c r="I270" s="6"/>
      <c r="J270" s="7" t="e">
        <f t="shared" si="4"/>
        <v>#DIV/0!</v>
      </c>
      <c r="K270" s="10"/>
      <c r="L270" s="10"/>
      <c r="M270" s="2"/>
    </row>
    <row r="271" spans="1:13">
      <c r="A271">
        <v>264</v>
      </c>
      <c r="B271" s="2"/>
      <c r="C271" s="2"/>
      <c r="D271" s="79"/>
      <c r="E271" s="16"/>
      <c r="F271" s="16"/>
      <c r="G271" s="12"/>
      <c r="H271" s="18"/>
      <c r="I271" s="6"/>
      <c r="J271" s="7" t="e">
        <f t="shared" ref="J271:J302" si="5">H270/I271</f>
        <v>#DIV/0!</v>
      </c>
      <c r="K271" s="10"/>
      <c r="L271" s="10"/>
      <c r="M271" s="2"/>
    </row>
    <row r="272" spans="1:13">
      <c r="A272">
        <v>265</v>
      </c>
      <c r="B272" s="2"/>
      <c r="C272" s="2"/>
      <c r="D272" s="79"/>
      <c r="E272" s="16"/>
      <c r="F272" s="16"/>
      <c r="G272" s="12"/>
      <c r="H272" s="18"/>
      <c r="I272" s="6"/>
      <c r="J272" s="7" t="e">
        <f t="shared" si="5"/>
        <v>#DIV/0!</v>
      </c>
      <c r="K272" s="10"/>
      <c r="L272" s="10"/>
      <c r="M272" s="2"/>
    </row>
    <row r="273" spans="1:13">
      <c r="A273" s="11">
        <v>266</v>
      </c>
      <c r="B273" s="2"/>
      <c r="C273" s="2"/>
      <c r="D273" s="79"/>
      <c r="E273" s="16"/>
      <c r="F273" s="16"/>
      <c r="G273" s="12"/>
      <c r="H273" s="18"/>
      <c r="I273" s="6"/>
      <c r="J273" s="7" t="e">
        <f t="shared" si="5"/>
        <v>#DIV/0!</v>
      </c>
      <c r="K273" s="10"/>
      <c r="L273" s="10"/>
      <c r="M273" s="2"/>
    </row>
    <row r="274" spans="1:13">
      <c r="A274" s="11">
        <v>267</v>
      </c>
      <c r="B274" s="2"/>
      <c r="C274" s="2"/>
      <c r="D274" s="79"/>
      <c r="E274" s="16"/>
      <c r="F274" s="16"/>
      <c r="G274" s="12"/>
      <c r="H274" s="18"/>
      <c r="I274" s="6"/>
      <c r="J274" s="14" t="e">
        <f t="shared" si="5"/>
        <v>#DIV/0!</v>
      </c>
      <c r="K274" s="10"/>
      <c r="L274" s="10"/>
      <c r="M274" s="2"/>
    </row>
    <row r="275" spans="1:13">
      <c r="A275">
        <v>268</v>
      </c>
      <c r="B275" s="2"/>
      <c r="C275" s="2"/>
      <c r="D275" s="79"/>
      <c r="E275" s="16"/>
      <c r="F275" s="16"/>
      <c r="G275" s="12"/>
      <c r="H275" s="18"/>
      <c r="I275" s="6"/>
      <c r="J275" s="14" t="e">
        <f t="shared" si="5"/>
        <v>#DIV/0!</v>
      </c>
      <c r="K275" s="10"/>
      <c r="L275" s="10"/>
      <c r="M275" s="2"/>
    </row>
    <row r="276" spans="1:13">
      <c r="A276">
        <v>269</v>
      </c>
      <c r="B276" s="2"/>
      <c r="C276" s="2"/>
      <c r="D276" s="79"/>
      <c r="E276" s="16"/>
      <c r="F276" s="16"/>
      <c r="G276" s="12"/>
      <c r="H276" s="18"/>
      <c r="I276" s="6"/>
      <c r="J276" s="7" t="e">
        <f t="shared" si="5"/>
        <v>#DIV/0!</v>
      </c>
      <c r="K276" s="10"/>
      <c r="L276" s="10"/>
      <c r="M276" s="2"/>
    </row>
    <row r="277" spans="1:13">
      <c r="A277">
        <v>270</v>
      </c>
      <c r="B277" s="2"/>
      <c r="C277" s="2"/>
      <c r="D277" s="79"/>
      <c r="E277" s="16"/>
      <c r="F277" s="16"/>
      <c r="G277" s="12"/>
      <c r="H277" s="18"/>
      <c r="I277" s="6"/>
      <c r="J277" s="14" t="e">
        <f t="shared" si="5"/>
        <v>#DIV/0!</v>
      </c>
      <c r="K277" s="10"/>
      <c r="L277" s="10"/>
      <c r="M277" s="2"/>
    </row>
    <row r="278" spans="1:13">
      <c r="A278">
        <v>271</v>
      </c>
      <c r="B278" s="2"/>
      <c r="C278" s="2"/>
      <c r="D278" s="79"/>
      <c r="E278" s="16"/>
      <c r="F278" s="16"/>
      <c r="G278" s="12"/>
      <c r="H278" s="18"/>
      <c r="I278" s="6"/>
      <c r="J278" s="14" t="e">
        <f t="shared" si="5"/>
        <v>#DIV/0!</v>
      </c>
      <c r="K278" s="10"/>
      <c r="L278" s="10"/>
      <c r="M278" s="2"/>
    </row>
    <row r="279" spans="1:13">
      <c r="A279">
        <v>272</v>
      </c>
      <c r="B279" s="2"/>
      <c r="C279" s="2"/>
      <c r="D279" s="79"/>
      <c r="E279" s="16"/>
      <c r="F279" s="16"/>
      <c r="G279" s="12"/>
      <c r="H279" s="18"/>
      <c r="I279" s="6"/>
      <c r="J279" s="7" t="e">
        <f t="shared" si="5"/>
        <v>#DIV/0!</v>
      </c>
      <c r="K279" s="10"/>
      <c r="L279" s="10"/>
      <c r="M279" s="2"/>
    </row>
    <row r="280" spans="1:13">
      <c r="A280">
        <v>273</v>
      </c>
      <c r="B280" s="2"/>
      <c r="C280" s="2"/>
      <c r="D280" s="79"/>
      <c r="E280" s="16"/>
      <c r="F280" s="16"/>
      <c r="G280" s="12"/>
      <c r="H280" s="18"/>
      <c r="I280" s="6"/>
      <c r="J280" s="7" t="e">
        <f t="shared" si="5"/>
        <v>#DIV/0!</v>
      </c>
      <c r="K280" s="10"/>
      <c r="L280" s="10"/>
      <c r="M280" s="2"/>
    </row>
    <row r="281" spans="1:13">
      <c r="A281">
        <v>274</v>
      </c>
      <c r="B281" s="2"/>
      <c r="C281" s="2"/>
      <c r="D281" s="79"/>
      <c r="E281" s="16"/>
      <c r="F281" s="16"/>
      <c r="G281" s="12"/>
      <c r="H281" s="18"/>
      <c r="I281" s="6"/>
      <c r="J281" s="7" t="e">
        <f t="shared" si="5"/>
        <v>#DIV/0!</v>
      </c>
      <c r="K281" s="10"/>
      <c r="L281" s="10"/>
      <c r="M281" s="2"/>
    </row>
    <row r="282" spans="1:13">
      <c r="A282">
        <v>275</v>
      </c>
      <c r="B282" s="2"/>
      <c r="C282" s="2"/>
      <c r="D282" s="79"/>
      <c r="E282" s="16"/>
      <c r="F282" s="16"/>
      <c r="G282" s="12"/>
      <c r="H282" s="18"/>
      <c r="I282" s="6"/>
      <c r="J282" s="7" t="e">
        <f t="shared" si="5"/>
        <v>#DIV/0!</v>
      </c>
      <c r="K282" s="10"/>
      <c r="L282" s="10"/>
      <c r="M282" s="2"/>
    </row>
    <row r="283" spans="1:13">
      <c r="A283" s="11">
        <v>276</v>
      </c>
      <c r="B283" s="2"/>
      <c r="C283" s="2"/>
      <c r="D283" s="79"/>
      <c r="E283" s="16"/>
      <c r="F283" s="16"/>
      <c r="G283" s="12"/>
      <c r="H283" s="18"/>
      <c r="I283" s="6"/>
      <c r="J283" s="14" t="e">
        <f t="shared" si="5"/>
        <v>#DIV/0!</v>
      </c>
      <c r="K283" s="10"/>
      <c r="L283" s="10"/>
      <c r="M283" s="2"/>
    </row>
    <row r="284" spans="1:13">
      <c r="A284" s="11">
        <v>277</v>
      </c>
      <c r="B284" s="2"/>
      <c r="C284" s="2"/>
      <c r="D284" s="79"/>
      <c r="E284" s="16"/>
      <c r="F284" s="16"/>
      <c r="G284" s="12"/>
      <c r="H284" s="18"/>
      <c r="I284" s="6"/>
      <c r="J284" s="14" t="e">
        <f t="shared" si="5"/>
        <v>#DIV/0!</v>
      </c>
      <c r="K284" s="10"/>
      <c r="L284" s="10"/>
      <c r="M284" s="2"/>
    </row>
    <row r="285" spans="1:13">
      <c r="A285">
        <v>278</v>
      </c>
      <c r="B285" s="2"/>
      <c r="C285" s="2"/>
      <c r="D285" s="79"/>
      <c r="E285" s="16"/>
      <c r="F285" s="16"/>
      <c r="G285" s="12"/>
      <c r="H285" s="18"/>
      <c r="I285" s="6"/>
      <c r="J285" s="7" t="e">
        <f t="shared" si="5"/>
        <v>#DIV/0!</v>
      </c>
      <c r="K285" s="10"/>
      <c r="L285" s="10"/>
      <c r="M285" s="2"/>
    </row>
    <row r="286" spans="1:13">
      <c r="A286">
        <v>279</v>
      </c>
      <c r="B286" s="2"/>
      <c r="C286" s="2"/>
      <c r="D286" s="79"/>
      <c r="E286" s="16"/>
      <c r="F286" s="16"/>
      <c r="G286" s="12"/>
      <c r="H286" s="18"/>
      <c r="I286" s="6"/>
      <c r="J286" s="14" t="e">
        <f t="shared" si="5"/>
        <v>#DIV/0!</v>
      </c>
      <c r="K286" s="10"/>
      <c r="L286" s="10"/>
      <c r="M286" s="2"/>
    </row>
    <row r="287" spans="1:13">
      <c r="A287">
        <v>280</v>
      </c>
      <c r="B287" s="2"/>
      <c r="C287" s="2"/>
      <c r="D287" s="79"/>
      <c r="E287" s="16"/>
      <c r="F287" s="16"/>
      <c r="G287" s="12"/>
      <c r="H287" s="18"/>
      <c r="I287" s="6"/>
      <c r="J287" s="14" t="e">
        <f t="shared" si="5"/>
        <v>#DIV/0!</v>
      </c>
      <c r="K287" s="10"/>
      <c r="L287" s="10"/>
      <c r="M287" s="2"/>
    </row>
    <row r="288" spans="1:13">
      <c r="A288">
        <v>281</v>
      </c>
      <c r="B288" s="2"/>
      <c r="C288" s="2"/>
      <c r="D288" s="79"/>
      <c r="E288" s="16"/>
      <c r="F288" s="16"/>
      <c r="G288" s="12"/>
      <c r="H288" s="18"/>
      <c r="I288" s="6"/>
      <c r="J288" s="7" t="e">
        <f t="shared" si="5"/>
        <v>#DIV/0!</v>
      </c>
      <c r="K288" s="10"/>
      <c r="L288" s="10"/>
      <c r="M288" s="2"/>
    </row>
    <row r="289" spans="1:13">
      <c r="A289">
        <v>282</v>
      </c>
      <c r="B289" s="2"/>
      <c r="C289" s="2"/>
      <c r="D289" s="79"/>
      <c r="E289" s="16"/>
      <c r="F289" s="16"/>
      <c r="G289" s="12"/>
      <c r="H289" s="18"/>
      <c r="I289" s="6"/>
      <c r="J289" s="7" t="e">
        <f t="shared" si="5"/>
        <v>#DIV/0!</v>
      </c>
      <c r="K289" s="10"/>
      <c r="L289" s="10"/>
      <c r="M289" s="2"/>
    </row>
    <row r="290" spans="1:13">
      <c r="A290">
        <v>283</v>
      </c>
      <c r="B290" s="2"/>
      <c r="C290" s="2"/>
      <c r="D290" s="79"/>
      <c r="E290" s="16"/>
      <c r="F290" s="16"/>
      <c r="G290" s="12"/>
      <c r="H290" s="18"/>
      <c r="I290" s="6"/>
      <c r="J290" s="7" t="e">
        <f t="shared" si="5"/>
        <v>#DIV/0!</v>
      </c>
      <c r="K290" s="10"/>
      <c r="L290" s="10"/>
      <c r="M290" s="2"/>
    </row>
    <row r="291" spans="1:13">
      <c r="A291">
        <v>284</v>
      </c>
      <c r="B291" s="2"/>
      <c r="C291" s="2"/>
      <c r="D291" s="79"/>
      <c r="E291" s="16"/>
      <c r="F291" s="16"/>
      <c r="G291" s="12"/>
      <c r="H291" s="18"/>
      <c r="I291" s="6"/>
      <c r="J291" s="7" t="e">
        <f t="shared" si="5"/>
        <v>#DIV/0!</v>
      </c>
      <c r="K291" s="10"/>
      <c r="L291" s="10"/>
      <c r="M291" s="2"/>
    </row>
    <row r="292" spans="1:13">
      <c r="A292">
        <v>285</v>
      </c>
      <c r="B292" s="2"/>
      <c r="C292" s="2"/>
      <c r="D292" s="79"/>
      <c r="E292" s="16"/>
      <c r="F292" s="16"/>
      <c r="G292" s="12"/>
      <c r="H292" s="18"/>
      <c r="I292" s="6"/>
      <c r="J292" s="14" t="e">
        <f t="shared" si="5"/>
        <v>#DIV/0!</v>
      </c>
      <c r="K292" s="10"/>
      <c r="L292" s="10"/>
      <c r="M292" s="2"/>
    </row>
    <row r="293" spans="1:13">
      <c r="A293" s="11">
        <v>286</v>
      </c>
      <c r="B293" s="2"/>
      <c r="C293" s="2"/>
      <c r="D293" s="79"/>
      <c r="E293" s="16"/>
      <c r="F293" s="16"/>
      <c r="G293" s="12"/>
      <c r="H293" s="18"/>
      <c r="I293" s="6"/>
      <c r="J293" s="14" t="e">
        <f t="shared" si="5"/>
        <v>#DIV/0!</v>
      </c>
      <c r="K293" s="10"/>
      <c r="L293" s="10"/>
      <c r="M293" s="2"/>
    </row>
    <row r="294" spans="1:13">
      <c r="A294" s="11">
        <v>287</v>
      </c>
      <c r="B294" s="2"/>
      <c r="C294" s="2"/>
      <c r="D294" s="79"/>
      <c r="E294" s="16"/>
      <c r="F294" s="16"/>
      <c r="G294" s="12"/>
      <c r="H294" s="18"/>
      <c r="I294" s="6"/>
      <c r="J294" s="7" t="e">
        <f t="shared" si="5"/>
        <v>#DIV/0!</v>
      </c>
      <c r="K294" s="10"/>
      <c r="L294" s="10"/>
      <c r="M294" s="2"/>
    </row>
    <row r="295" spans="1:13">
      <c r="A295">
        <v>288</v>
      </c>
      <c r="B295" s="2"/>
      <c r="C295" s="2"/>
      <c r="D295" s="79"/>
      <c r="E295" s="16"/>
      <c r="F295" s="16"/>
      <c r="G295" s="12"/>
      <c r="H295" s="18"/>
      <c r="I295" s="6"/>
      <c r="J295" s="14" t="e">
        <f t="shared" si="5"/>
        <v>#DIV/0!</v>
      </c>
      <c r="K295" s="10"/>
      <c r="L295" s="10"/>
      <c r="M295" s="2"/>
    </row>
    <row r="296" spans="1:13">
      <c r="A296">
        <v>289</v>
      </c>
      <c r="B296" s="2"/>
      <c r="C296" s="2"/>
      <c r="D296" s="79"/>
      <c r="E296" s="16"/>
      <c r="F296" s="16"/>
      <c r="G296" s="12"/>
      <c r="H296" s="18"/>
      <c r="I296" s="6"/>
      <c r="J296" s="14" t="e">
        <f t="shared" si="5"/>
        <v>#DIV/0!</v>
      </c>
      <c r="K296" s="10"/>
      <c r="L296" s="10"/>
      <c r="M296" s="2"/>
    </row>
    <row r="297" spans="1:13">
      <c r="A297">
        <v>290</v>
      </c>
      <c r="B297" s="2"/>
      <c r="C297" s="2"/>
      <c r="D297" s="79"/>
      <c r="E297" s="16"/>
      <c r="F297" s="16"/>
      <c r="G297" s="12"/>
      <c r="H297" s="18"/>
      <c r="I297" s="6"/>
      <c r="J297" s="7" t="e">
        <f t="shared" si="5"/>
        <v>#DIV/0!</v>
      </c>
      <c r="K297" s="10"/>
      <c r="L297" s="10"/>
      <c r="M297" s="2"/>
    </row>
    <row r="298" spans="1:13">
      <c r="A298">
        <v>291</v>
      </c>
      <c r="B298" s="2"/>
      <c r="C298" s="2"/>
      <c r="D298" s="79"/>
      <c r="E298" s="16"/>
      <c r="F298" s="16"/>
      <c r="G298" s="12"/>
      <c r="H298" s="18"/>
      <c r="I298" s="6"/>
      <c r="J298" s="7" t="e">
        <f t="shared" si="5"/>
        <v>#DIV/0!</v>
      </c>
      <c r="K298" s="10"/>
      <c r="L298" s="10"/>
      <c r="M298" s="2"/>
    </row>
    <row r="299" spans="1:13">
      <c r="A299">
        <v>292</v>
      </c>
      <c r="B299" s="2"/>
      <c r="C299" s="2"/>
      <c r="D299" s="79"/>
      <c r="E299" s="16"/>
      <c r="F299" s="16"/>
      <c r="G299" s="12"/>
      <c r="H299" s="18"/>
      <c r="I299" s="6"/>
      <c r="J299" s="7" t="e">
        <f t="shared" si="5"/>
        <v>#DIV/0!</v>
      </c>
      <c r="K299" s="10"/>
      <c r="L299" s="10"/>
      <c r="M299" s="2"/>
    </row>
    <row r="300" spans="1:13">
      <c r="A300">
        <v>293</v>
      </c>
      <c r="B300" s="2"/>
      <c r="C300" s="2"/>
      <c r="D300" s="79"/>
      <c r="E300" s="16"/>
      <c r="F300" s="16"/>
      <c r="G300" s="12"/>
      <c r="H300" s="18"/>
      <c r="I300" s="6"/>
      <c r="J300" s="7" t="e">
        <f t="shared" si="5"/>
        <v>#DIV/0!</v>
      </c>
      <c r="K300" s="10"/>
      <c r="L300" s="10"/>
      <c r="M300" s="2"/>
    </row>
    <row r="301" spans="1:13">
      <c r="A301">
        <v>294</v>
      </c>
      <c r="B301" s="2"/>
      <c r="C301" s="2"/>
      <c r="D301" s="79"/>
      <c r="E301" s="16"/>
      <c r="F301" s="16"/>
      <c r="G301" s="12"/>
      <c r="H301" s="18"/>
      <c r="I301" s="6"/>
      <c r="J301" s="14" t="e">
        <f t="shared" si="5"/>
        <v>#DIV/0!</v>
      </c>
      <c r="K301" s="10"/>
      <c r="L301" s="10"/>
      <c r="M301" s="2"/>
    </row>
    <row r="302" spans="1:13">
      <c r="A302">
        <v>295</v>
      </c>
      <c r="B302" s="2"/>
      <c r="C302" s="2"/>
      <c r="D302" s="79"/>
      <c r="E302" s="16"/>
      <c r="F302" s="16"/>
      <c r="G302" s="12"/>
      <c r="H302" s="18"/>
      <c r="I302" s="6"/>
      <c r="J302" s="14" t="e">
        <f t="shared" si="5"/>
        <v>#DIV/0!</v>
      </c>
      <c r="K302" s="10"/>
      <c r="L302" s="10"/>
      <c r="M302" s="2"/>
    </row>
    <row r="303" spans="1:13">
      <c r="A303" s="11">
        <v>296</v>
      </c>
      <c r="B303" s="2"/>
      <c r="C303" s="2"/>
      <c r="D303" s="79"/>
      <c r="E303" s="16"/>
      <c r="F303" s="16"/>
      <c r="G303" s="12"/>
      <c r="H303" s="18"/>
      <c r="I303" s="6"/>
      <c r="J303" s="7" t="e">
        <f t="shared" ref="J303:J334" si="6">H302/I303</f>
        <v>#DIV/0!</v>
      </c>
      <c r="K303" s="10"/>
      <c r="L303" s="10"/>
      <c r="M303" s="2"/>
    </row>
    <row r="304" spans="1:13">
      <c r="A304" s="11">
        <v>297</v>
      </c>
      <c r="B304" s="2"/>
      <c r="C304" s="2"/>
      <c r="D304" s="79"/>
      <c r="E304" s="16"/>
      <c r="F304" s="16"/>
      <c r="G304" s="12"/>
      <c r="H304" s="18"/>
      <c r="I304" s="6"/>
      <c r="J304" s="14" t="e">
        <f t="shared" si="6"/>
        <v>#DIV/0!</v>
      </c>
      <c r="K304" s="10"/>
      <c r="L304" s="10"/>
      <c r="M304" s="2"/>
    </row>
    <row r="305" spans="1:13">
      <c r="A305">
        <v>298</v>
      </c>
      <c r="B305" s="2"/>
      <c r="C305" s="2"/>
      <c r="D305" s="79"/>
      <c r="E305" s="16"/>
      <c r="F305" s="16"/>
      <c r="G305" s="12"/>
      <c r="H305" s="18"/>
      <c r="I305" s="6"/>
      <c r="J305" s="14" t="e">
        <f t="shared" si="6"/>
        <v>#DIV/0!</v>
      </c>
      <c r="K305" s="10"/>
      <c r="L305" s="10"/>
      <c r="M305" s="2"/>
    </row>
    <row r="306" spans="1:13">
      <c r="A306">
        <v>299</v>
      </c>
      <c r="B306" s="2"/>
      <c r="C306" s="2"/>
      <c r="D306" s="79"/>
      <c r="E306" s="16"/>
      <c r="F306" s="16"/>
      <c r="G306" s="12"/>
      <c r="H306" s="18"/>
      <c r="I306" s="6"/>
      <c r="J306" s="7" t="e">
        <f t="shared" si="6"/>
        <v>#DIV/0!</v>
      </c>
      <c r="K306" s="10"/>
      <c r="L306" s="10"/>
      <c r="M306" s="2"/>
    </row>
    <row r="307" spans="1:13">
      <c r="A307">
        <v>300</v>
      </c>
      <c r="B307" s="2"/>
      <c r="C307" s="2"/>
      <c r="D307" s="79"/>
      <c r="E307" s="16"/>
      <c r="F307" s="16"/>
      <c r="G307" s="12"/>
      <c r="H307" s="18"/>
      <c r="I307" s="6"/>
      <c r="J307" s="7" t="e">
        <f t="shared" si="6"/>
        <v>#DIV/0!</v>
      </c>
      <c r="K307" s="10"/>
      <c r="L307" s="10"/>
      <c r="M307" s="2"/>
    </row>
    <row r="308" spans="1:13">
      <c r="A308">
        <v>301</v>
      </c>
      <c r="B308" s="2"/>
      <c r="C308" s="2"/>
      <c r="D308" s="79"/>
      <c r="E308" s="16"/>
      <c r="F308" s="16"/>
      <c r="G308" s="12"/>
      <c r="H308" s="18"/>
      <c r="I308" s="6"/>
      <c r="J308" s="7" t="e">
        <f t="shared" si="6"/>
        <v>#DIV/0!</v>
      </c>
      <c r="K308" s="10"/>
      <c r="L308" s="10"/>
      <c r="M308" s="2"/>
    </row>
    <row r="309" spans="1:13">
      <c r="A309">
        <v>302</v>
      </c>
      <c r="B309" s="2"/>
      <c r="C309" s="2"/>
      <c r="D309" s="79"/>
      <c r="E309" s="16"/>
      <c r="F309" s="16"/>
      <c r="G309" s="12"/>
      <c r="H309" s="18"/>
      <c r="I309" s="6"/>
      <c r="J309" s="7" t="e">
        <f t="shared" si="6"/>
        <v>#DIV/0!</v>
      </c>
      <c r="K309" s="10"/>
      <c r="L309" s="10"/>
      <c r="M309" s="2"/>
    </row>
    <row r="310" spans="1:13">
      <c r="A310">
        <v>303</v>
      </c>
      <c r="B310" s="2"/>
      <c r="C310" s="2"/>
      <c r="D310" s="79"/>
      <c r="E310" s="16"/>
      <c r="F310" s="16"/>
      <c r="G310" s="12"/>
      <c r="H310" s="18"/>
      <c r="I310" s="6"/>
      <c r="J310" s="14" t="e">
        <f t="shared" si="6"/>
        <v>#DIV/0!</v>
      </c>
      <c r="K310" s="10"/>
      <c r="L310" s="10"/>
      <c r="M310" s="2"/>
    </row>
    <row r="311" spans="1:13">
      <c r="A311">
        <v>304</v>
      </c>
      <c r="B311" s="2"/>
      <c r="C311" s="2"/>
      <c r="D311" s="79"/>
      <c r="E311" s="16"/>
      <c r="F311" s="16"/>
      <c r="G311" s="12"/>
      <c r="H311" s="18"/>
      <c r="I311" s="6"/>
      <c r="J311" s="14" t="e">
        <f t="shared" si="6"/>
        <v>#DIV/0!</v>
      </c>
      <c r="K311" s="10"/>
      <c r="L311" s="10"/>
      <c r="M311" s="2"/>
    </row>
    <row r="312" spans="1:13">
      <c r="A312">
        <v>305</v>
      </c>
      <c r="B312" s="2"/>
      <c r="C312" s="2"/>
      <c r="D312" s="79"/>
      <c r="E312" s="16"/>
      <c r="F312" s="16"/>
      <c r="G312" s="12"/>
      <c r="H312" s="18"/>
      <c r="I312" s="6"/>
      <c r="J312" s="7" t="e">
        <f t="shared" si="6"/>
        <v>#DIV/0!</v>
      </c>
      <c r="K312" s="10"/>
      <c r="L312" s="10"/>
      <c r="M312" s="2"/>
    </row>
    <row r="313" spans="1:13">
      <c r="A313" s="11">
        <v>306</v>
      </c>
      <c r="B313" s="2"/>
      <c r="C313" s="2"/>
      <c r="D313" s="79"/>
      <c r="E313" s="16"/>
      <c r="F313" s="16"/>
      <c r="G313" s="12"/>
      <c r="H313" s="18"/>
      <c r="I313" s="6"/>
      <c r="J313" s="14" t="e">
        <f t="shared" si="6"/>
        <v>#DIV/0!</v>
      </c>
      <c r="K313" s="10"/>
      <c r="L313" s="10"/>
      <c r="M313" s="2"/>
    </row>
    <row r="314" spans="1:13">
      <c r="A314" s="11">
        <v>307</v>
      </c>
      <c r="B314" s="2"/>
      <c r="C314" s="2"/>
      <c r="D314" s="79"/>
      <c r="E314" s="16"/>
      <c r="F314" s="16"/>
      <c r="G314" s="12"/>
      <c r="H314" s="18"/>
      <c r="I314" s="6"/>
      <c r="J314" s="14" t="e">
        <f t="shared" si="6"/>
        <v>#DIV/0!</v>
      </c>
      <c r="K314" s="10"/>
      <c r="L314" s="10"/>
      <c r="M314" s="2"/>
    </row>
    <row r="315" spans="1:13">
      <c r="A315">
        <v>308</v>
      </c>
      <c r="B315" s="2"/>
      <c r="C315" s="2"/>
      <c r="D315" s="79"/>
      <c r="E315" s="16"/>
      <c r="F315" s="16"/>
      <c r="G315" s="12"/>
      <c r="H315" s="18"/>
      <c r="I315" s="6"/>
      <c r="J315" s="7" t="e">
        <f t="shared" si="6"/>
        <v>#DIV/0!</v>
      </c>
      <c r="K315" s="10"/>
      <c r="L315" s="10"/>
      <c r="M315" s="2"/>
    </row>
    <row r="316" spans="1:13">
      <c r="A316">
        <v>309</v>
      </c>
      <c r="B316" s="2"/>
      <c r="C316" s="2"/>
      <c r="D316" s="79"/>
      <c r="E316" s="16"/>
      <c r="F316" s="16"/>
      <c r="G316" s="12"/>
      <c r="H316" s="18"/>
      <c r="I316" s="6"/>
      <c r="J316" s="7" t="e">
        <f t="shared" si="6"/>
        <v>#DIV/0!</v>
      </c>
      <c r="K316" s="10"/>
      <c r="L316" s="10"/>
      <c r="M316" s="2"/>
    </row>
    <row r="317" spans="1:13">
      <c r="A317">
        <v>310</v>
      </c>
      <c r="B317" s="2"/>
      <c r="C317" s="2"/>
      <c r="D317" s="79"/>
      <c r="E317" s="16"/>
      <c r="F317" s="16"/>
      <c r="G317" s="12"/>
      <c r="H317" s="18"/>
      <c r="I317" s="6"/>
      <c r="J317" s="7" t="e">
        <f t="shared" si="6"/>
        <v>#DIV/0!</v>
      </c>
      <c r="K317" s="10"/>
      <c r="L317" s="10"/>
      <c r="M317" s="2"/>
    </row>
    <row r="318" spans="1:13">
      <c r="A318">
        <v>311</v>
      </c>
      <c r="B318" s="2"/>
      <c r="C318" s="2"/>
      <c r="D318" s="79"/>
      <c r="E318" s="16"/>
      <c r="F318" s="16"/>
      <c r="G318" s="12"/>
      <c r="H318" s="18"/>
      <c r="I318" s="6"/>
      <c r="J318" s="7" t="e">
        <f t="shared" si="6"/>
        <v>#DIV/0!</v>
      </c>
      <c r="K318" s="10"/>
      <c r="L318" s="10"/>
      <c r="M318" s="2"/>
    </row>
    <row r="319" spans="1:13">
      <c r="A319">
        <v>312</v>
      </c>
      <c r="B319" s="2"/>
      <c r="C319" s="2"/>
      <c r="D319" s="79"/>
      <c r="E319" s="16"/>
      <c r="F319" s="16"/>
      <c r="G319" s="12"/>
      <c r="H319" s="18"/>
      <c r="I319" s="6"/>
      <c r="J319" s="14" t="e">
        <f t="shared" si="6"/>
        <v>#DIV/0!</v>
      </c>
      <c r="K319" s="10"/>
      <c r="L319" s="10"/>
      <c r="M319" s="2"/>
    </row>
    <row r="320" spans="1:13">
      <c r="A320">
        <v>313</v>
      </c>
      <c r="B320" s="2"/>
      <c r="C320" s="2"/>
      <c r="D320" s="79"/>
      <c r="E320" s="16"/>
      <c r="F320" s="16"/>
      <c r="G320" s="12"/>
      <c r="H320" s="18"/>
      <c r="I320" s="6"/>
      <c r="J320" s="14" t="e">
        <f t="shared" si="6"/>
        <v>#DIV/0!</v>
      </c>
      <c r="K320" s="10"/>
      <c r="L320" s="10"/>
      <c r="M320" s="2"/>
    </row>
    <row r="321" spans="1:13">
      <c r="A321">
        <v>314</v>
      </c>
      <c r="B321" s="2"/>
      <c r="C321" s="2"/>
      <c r="D321" s="79"/>
      <c r="E321" s="16"/>
      <c r="F321" s="16"/>
      <c r="G321" s="12"/>
      <c r="H321" s="18"/>
      <c r="I321" s="6"/>
      <c r="J321" s="7" t="e">
        <f t="shared" si="6"/>
        <v>#DIV/0!</v>
      </c>
      <c r="K321" s="10"/>
      <c r="L321" s="10"/>
      <c r="M321" s="2"/>
    </row>
    <row r="322" spans="1:13">
      <c r="A322">
        <v>315</v>
      </c>
      <c r="B322" s="2"/>
      <c r="C322" s="2"/>
      <c r="D322" s="79"/>
      <c r="E322" s="16"/>
      <c r="F322" s="16"/>
      <c r="G322" s="12"/>
      <c r="H322" s="18"/>
      <c r="I322" s="6"/>
      <c r="J322" s="14" t="e">
        <f t="shared" si="6"/>
        <v>#DIV/0!</v>
      </c>
      <c r="K322" s="10"/>
      <c r="L322" s="10"/>
      <c r="M322" s="2"/>
    </row>
    <row r="323" spans="1:13">
      <c r="A323" s="11">
        <v>316</v>
      </c>
      <c r="B323" s="2"/>
      <c r="C323" s="2"/>
      <c r="D323" s="79"/>
      <c r="E323" s="16"/>
      <c r="F323" s="16"/>
      <c r="G323" s="12"/>
      <c r="H323" s="18"/>
      <c r="I323" s="6"/>
      <c r="J323" s="14" t="e">
        <f t="shared" si="6"/>
        <v>#DIV/0!</v>
      </c>
      <c r="K323" s="10"/>
      <c r="L323" s="10"/>
      <c r="M323" s="2"/>
    </row>
    <row r="324" spans="1:13">
      <c r="A324" s="11">
        <v>317</v>
      </c>
      <c r="B324" s="2"/>
      <c r="C324" s="2"/>
      <c r="D324" s="79"/>
      <c r="E324" s="16"/>
      <c r="F324" s="16"/>
      <c r="G324" s="12"/>
      <c r="H324" s="18"/>
      <c r="I324" s="6"/>
      <c r="J324" s="7" t="e">
        <f t="shared" si="6"/>
        <v>#DIV/0!</v>
      </c>
      <c r="K324" s="10"/>
      <c r="L324" s="10"/>
      <c r="M324" s="2"/>
    </row>
    <row r="325" spans="1:13">
      <c r="A325">
        <v>318</v>
      </c>
      <c r="B325" s="2"/>
      <c r="C325" s="2"/>
      <c r="D325" s="79"/>
      <c r="E325" s="16"/>
      <c r="F325" s="16"/>
      <c r="G325" s="12"/>
      <c r="H325" s="18"/>
      <c r="I325" s="6"/>
      <c r="J325" s="7" t="e">
        <f t="shared" si="6"/>
        <v>#DIV/0!</v>
      </c>
      <c r="K325" s="10"/>
      <c r="L325" s="10"/>
      <c r="M325" s="2"/>
    </row>
    <row r="326" spans="1:13">
      <c r="A326">
        <v>319</v>
      </c>
      <c r="B326" s="2"/>
      <c r="C326" s="2"/>
      <c r="D326" s="79"/>
      <c r="E326" s="16"/>
      <c r="F326" s="16"/>
      <c r="G326" s="12"/>
      <c r="H326" s="18"/>
      <c r="I326" s="6"/>
      <c r="J326" s="7" t="e">
        <f t="shared" si="6"/>
        <v>#DIV/0!</v>
      </c>
      <c r="K326" s="10"/>
      <c r="L326" s="10"/>
      <c r="M326" s="2"/>
    </row>
    <row r="327" spans="1:13">
      <c r="A327">
        <v>320</v>
      </c>
      <c r="B327" s="2"/>
      <c r="C327" s="2"/>
      <c r="D327" s="79"/>
      <c r="E327" s="16"/>
      <c r="F327" s="16"/>
      <c r="G327" s="12"/>
      <c r="H327" s="18"/>
      <c r="I327" s="6"/>
      <c r="J327" s="7" t="e">
        <f t="shared" si="6"/>
        <v>#DIV/0!</v>
      </c>
      <c r="K327" s="10"/>
      <c r="L327" s="10"/>
      <c r="M327" s="2"/>
    </row>
    <row r="328" spans="1:13">
      <c r="A328">
        <v>321</v>
      </c>
      <c r="B328" s="2"/>
      <c r="C328" s="2"/>
      <c r="D328" s="79"/>
      <c r="E328" s="16"/>
      <c r="F328" s="16"/>
      <c r="G328" s="12"/>
      <c r="H328" s="18"/>
      <c r="I328" s="6"/>
      <c r="J328" s="14" t="e">
        <f t="shared" si="6"/>
        <v>#DIV/0!</v>
      </c>
      <c r="K328" s="10"/>
      <c r="L328" s="10"/>
      <c r="M328" s="2"/>
    </row>
    <row r="329" spans="1:13">
      <c r="A329">
        <v>322</v>
      </c>
      <c r="B329" s="2"/>
      <c r="C329" s="2"/>
      <c r="D329" s="79"/>
      <c r="E329" s="16"/>
      <c r="F329" s="16"/>
      <c r="G329" s="12"/>
      <c r="H329" s="18"/>
      <c r="I329" s="6"/>
      <c r="J329" s="14" t="e">
        <f t="shared" si="6"/>
        <v>#DIV/0!</v>
      </c>
      <c r="K329" s="10"/>
      <c r="L329" s="10"/>
      <c r="M329" s="2"/>
    </row>
    <row r="330" spans="1:13">
      <c r="A330">
        <v>323</v>
      </c>
      <c r="B330" s="2"/>
      <c r="C330" s="2"/>
      <c r="D330" s="79"/>
      <c r="E330" s="16"/>
      <c r="F330" s="16"/>
      <c r="G330" s="12"/>
      <c r="H330" s="18"/>
      <c r="I330" s="6"/>
      <c r="J330" s="7" t="e">
        <f t="shared" si="6"/>
        <v>#DIV/0!</v>
      </c>
      <c r="K330" s="10"/>
      <c r="L330" s="10"/>
      <c r="M330" s="2"/>
    </row>
    <row r="331" spans="1:13">
      <c r="A331">
        <v>324</v>
      </c>
      <c r="B331" s="2"/>
      <c r="C331" s="2"/>
      <c r="D331" s="79"/>
      <c r="E331" s="16"/>
      <c r="F331" s="16"/>
      <c r="G331" s="12"/>
      <c r="H331" s="18"/>
      <c r="I331" s="6"/>
      <c r="J331" s="14" t="e">
        <f t="shared" si="6"/>
        <v>#DIV/0!</v>
      </c>
      <c r="K331" s="10"/>
      <c r="L331" s="10"/>
      <c r="M331" s="2"/>
    </row>
    <row r="332" spans="1:13">
      <c r="A332">
        <v>325</v>
      </c>
      <c r="B332" s="2"/>
      <c r="C332" s="2"/>
      <c r="D332" s="79"/>
      <c r="E332" s="16"/>
      <c r="F332" s="16"/>
      <c r="G332" s="12"/>
      <c r="H332" s="18"/>
      <c r="I332" s="6"/>
      <c r="J332" s="14" t="e">
        <f t="shared" si="6"/>
        <v>#DIV/0!</v>
      </c>
      <c r="K332" s="10"/>
      <c r="L332" s="10"/>
      <c r="M332" s="2"/>
    </row>
    <row r="333" spans="1:13">
      <c r="A333" s="11">
        <v>326</v>
      </c>
      <c r="B333" s="2"/>
      <c r="C333" s="2"/>
      <c r="D333" s="79"/>
      <c r="E333" s="16"/>
      <c r="F333" s="16"/>
      <c r="G333" s="12"/>
      <c r="H333" s="18"/>
      <c r="I333" s="6"/>
      <c r="J333" s="7" t="e">
        <f t="shared" si="6"/>
        <v>#DIV/0!</v>
      </c>
      <c r="K333" s="10"/>
      <c r="L333" s="10"/>
      <c r="M333" s="2"/>
    </row>
    <row r="334" spans="1:13">
      <c r="A334" s="11">
        <v>327</v>
      </c>
      <c r="B334" s="2"/>
      <c r="C334" s="2"/>
      <c r="D334" s="79"/>
      <c r="E334" s="16"/>
      <c r="F334" s="16"/>
      <c r="G334" s="12"/>
      <c r="H334" s="18"/>
      <c r="I334" s="6"/>
      <c r="J334" s="7" t="e">
        <f t="shared" si="6"/>
        <v>#DIV/0!</v>
      </c>
      <c r="K334" s="10"/>
      <c r="L334" s="10"/>
      <c r="M334" s="2"/>
    </row>
    <row r="335" spans="1:13">
      <c r="A335">
        <v>328</v>
      </c>
      <c r="B335" s="2"/>
      <c r="C335" s="2"/>
      <c r="D335" s="79"/>
      <c r="E335" s="16"/>
      <c r="F335" s="16"/>
      <c r="G335" s="12"/>
      <c r="H335" s="18"/>
      <c r="I335" s="6"/>
      <c r="J335" s="7" t="e">
        <f t="shared" ref="J335:J357" si="7">H334/I335</f>
        <v>#DIV/0!</v>
      </c>
      <c r="K335" s="10"/>
      <c r="L335" s="10"/>
      <c r="M335" s="2"/>
    </row>
    <row r="336" spans="1:13">
      <c r="A336">
        <v>329</v>
      </c>
      <c r="B336" s="2"/>
      <c r="C336" s="2"/>
      <c r="D336" s="79"/>
      <c r="E336" s="16"/>
      <c r="F336" s="16"/>
      <c r="G336" s="12"/>
      <c r="H336" s="18"/>
      <c r="I336" s="6"/>
      <c r="J336" s="7" t="e">
        <f t="shared" si="7"/>
        <v>#DIV/0!</v>
      </c>
      <c r="K336" s="10"/>
      <c r="L336" s="10"/>
      <c r="M336" s="2"/>
    </row>
    <row r="337" spans="1:13">
      <c r="A337">
        <v>330</v>
      </c>
      <c r="B337" s="2"/>
      <c r="C337" s="2"/>
      <c r="D337" s="79"/>
      <c r="E337" s="16"/>
      <c r="F337" s="16"/>
      <c r="G337" s="12"/>
      <c r="H337" s="18"/>
      <c r="I337" s="6"/>
      <c r="J337" s="14" t="e">
        <f t="shared" si="7"/>
        <v>#DIV/0!</v>
      </c>
      <c r="K337" s="10"/>
      <c r="L337" s="10"/>
      <c r="M337" s="2"/>
    </row>
    <row r="338" spans="1:13">
      <c r="A338">
        <v>331</v>
      </c>
      <c r="B338" s="2"/>
      <c r="C338" s="2"/>
      <c r="D338" s="79"/>
      <c r="E338" s="16"/>
      <c r="F338" s="16"/>
      <c r="G338" s="12"/>
      <c r="H338" s="18"/>
      <c r="I338" s="6"/>
      <c r="J338" s="14" t="e">
        <f t="shared" si="7"/>
        <v>#DIV/0!</v>
      </c>
      <c r="K338" s="10"/>
      <c r="L338" s="10"/>
      <c r="M338" s="2"/>
    </row>
    <row r="339" spans="1:13">
      <c r="A339">
        <v>332</v>
      </c>
      <c r="B339" s="2"/>
      <c r="C339" s="2"/>
      <c r="D339" s="79"/>
      <c r="E339" s="16"/>
      <c r="F339" s="16"/>
      <c r="G339" s="12"/>
      <c r="H339" s="18"/>
      <c r="I339" s="6"/>
      <c r="J339" s="7" t="e">
        <f t="shared" si="7"/>
        <v>#DIV/0!</v>
      </c>
      <c r="K339" s="10"/>
      <c r="L339" s="10"/>
      <c r="M339" s="2"/>
    </row>
    <row r="340" spans="1:13">
      <c r="A340">
        <v>333</v>
      </c>
      <c r="B340" s="2"/>
      <c r="C340" s="2"/>
      <c r="D340" s="79"/>
      <c r="E340" s="16"/>
      <c r="F340" s="16"/>
      <c r="G340" s="12"/>
      <c r="H340" s="18"/>
      <c r="I340" s="6"/>
      <c r="J340" s="14" t="e">
        <f t="shared" si="7"/>
        <v>#DIV/0!</v>
      </c>
      <c r="K340" s="10"/>
      <c r="L340" s="10"/>
      <c r="M340" s="2"/>
    </row>
    <row r="341" spans="1:13">
      <c r="A341">
        <v>334</v>
      </c>
      <c r="B341" s="2"/>
      <c r="C341" s="2"/>
      <c r="D341" s="79"/>
      <c r="E341" s="16"/>
      <c r="F341" s="16"/>
      <c r="G341" s="12"/>
      <c r="H341" s="18"/>
      <c r="I341" s="6"/>
      <c r="J341" s="14" t="e">
        <f t="shared" si="7"/>
        <v>#DIV/0!</v>
      </c>
      <c r="K341" s="10"/>
      <c r="L341" s="10"/>
      <c r="M341" s="2"/>
    </row>
    <row r="342" spans="1:13">
      <c r="A342">
        <v>335</v>
      </c>
      <c r="B342" s="2"/>
      <c r="C342" s="2"/>
      <c r="D342" s="79"/>
      <c r="E342" s="16"/>
      <c r="F342" s="16"/>
      <c r="G342" s="12"/>
      <c r="H342" s="18"/>
      <c r="I342" s="6"/>
      <c r="J342" s="7" t="e">
        <f t="shared" si="7"/>
        <v>#DIV/0!</v>
      </c>
      <c r="K342" s="10"/>
      <c r="L342" s="10"/>
      <c r="M342" s="2"/>
    </row>
    <row r="343" spans="1:13">
      <c r="A343" s="11">
        <v>336</v>
      </c>
      <c r="B343" s="2"/>
      <c r="C343" s="2"/>
      <c r="D343" s="79"/>
      <c r="E343" s="16"/>
      <c r="F343" s="16"/>
      <c r="G343" s="12"/>
      <c r="H343" s="18"/>
      <c r="I343" s="6"/>
      <c r="J343" s="7" t="e">
        <f t="shared" si="7"/>
        <v>#DIV/0!</v>
      </c>
      <c r="K343" s="10"/>
      <c r="L343" s="10"/>
      <c r="M343" s="2"/>
    </row>
    <row r="344" spans="1:13">
      <c r="A344" s="11">
        <v>337</v>
      </c>
      <c r="B344" s="2"/>
      <c r="C344" s="2"/>
      <c r="D344" s="79"/>
      <c r="E344" s="16"/>
      <c r="F344" s="16"/>
      <c r="G344" s="12"/>
      <c r="H344" s="18"/>
      <c r="I344" s="6"/>
      <c r="J344" s="7" t="e">
        <f t="shared" si="7"/>
        <v>#DIV/0!</v>
      </c>
      <c r="K344" s="10"/>
      <c r="L344" s="10"/>
      <c r="M344" s="2"/>
    </row>
    <row r="345" spans="1:13">
      <c r="A345">
        <v>338</v>
      </c>
      <c r="B345" s="2"/>
      <c r="C345" s="2"/>
      <c r="D345" s="79"/>
      <c r="E345" s="16"/>
      <c r="F345" s="16"/>
      <c r="G345" s="12"/>
      <c r="H345" s="18"/>
      <c r="I345" s="6"/>
      <c r="J345" s="7" t="e">
        <f t="shared" si="7"/>
        <v>#DIV/0!</v>
      </c>
      <c r="K345" s="10"/>
      <c r="L345" s="10"/>
      <c r="M345" s="2"/>
    </row>
    <row r="346" spans="1:13">
      <c r="A346">
        <v>339</v>
      </c>
      <c r="B346" s="2"/>
      <c r="C346" s="2"/>
      <c r="D346" s="79"/>
      <c r="E346" s="16"/>
      <c r="F346" s="16"/>
      <c r="G346" s="12"/>
      <c r="H346" s="18"/>
      <c r="I346" s="6"/>
      <c r="J346" s="14" t="e">
        <f t="shared" si="7"/>
        <v>#DIV/0!</v>
      </c>
      <c r="K346" s="10"/>
      <c r="L346" s="10"/>
      <c r="M346" s="2"/>
    </row>
    <row r="347" spans="1:13">
      <c r="A347">
        <v>340</v>
      </c>
      <c r="B347" s="2"/>
      <c r="C347" s="2"/>
      <c r="D347" s="79"/>
      <c r="E347" s="16"/>
      <c r="F347" s="16"/>
      <c r="G347" s="12"/>
      <c r="H347" s="18"/>
      <c r="I347" s="6"/>
      <c r="J347" s="14" t="e">
        <f t="shared" si="7"/>
        <v>#DIV/0!</v>
      </c>
      <c r="K347" s="10"/>
      <c r="L347" s="10"/>
      <c r="M347" s="2"/>
    </row>
    <row r="348" spans="1:13">
      <c r="A348">
        <v>341</v>
      </c>
      <c r="B348" s="2"/>
      <c r="C348" s="2"/>
      <c r="D348" s="79"/>
      <c r="E348" s="16"/>
      <c r="F348" s="16"/>
      <c r="G348" s="12"/>
      <c r="H348" s="18"/>
      <c r="I348" s="6"/>
      <c r="J348" s="7" t="e">
        <f t="shared" si="7"/>
        <v>#DIV/0!</v>
      </c>
      <c r="K348" s="10"/>
      <c r="L348" s="10"/>
      <c r="M348" s="2"/>
    </row>
    <row r="349" spans="1:13">
      <c r="A349">
        <v>342</v>
      </c>
      <c r="B349" s="2"/>
      <c r="C349" s="2"/>
      <c r="D349" s="79"/>
      <c r="E349" s="16"/>
      <c r="F349" s="16"/>
      <c r="G349" s="12"/>
      <c r="H349" s="18"/>
      <c r="I349" s="6"/>
      <c r="J349" s="14" t="e">
        <f t="shared" si="7"/>
        <v>#DIV/0!</v>
      </c>
      <c r="K349" s="10"/>
      <c r="L349" s="10"/>
      <c r="M349" s="2"/>
    </row>
    <row r="350" spans="1:13">
      <c r="A350">
        <v>343</v>
      </c>
      <c r="B350" s="2"/>
      <c r="C350" s="2"/>
      <c r="D350" s="79"/>
      <c r="E350" s="16"/>
      <c r="F350" s="16"/>
      <c r="G350" s="12"/>
      <c r="H350" s="18"/>
      <c r="I350" s="6"/>
      <c r="J350" s="14" t="e">
        <f t="shared" si="7"/>
        <v>#DIV/0!</v>
      </c>
      <c r="K350" s="10"/>
      <c r="L350" s="10"/>
      <c r="M350" s="2"/>
    </row>
    <row r="351" spans="1:13">
      <c r="A351">
        <v>344</v>
      </c>
      <c r="B351" s="2"/>
      <c r="C351" s="2"/>
      <c r="D351" s="79"/>
      <c r="E351" s="16"/>
      <c r="F351" s="16"/>
      <c r="G351" s="12"/>
      <c r="H351" s="18"/>
      <c r="I351" s="6"/>
      <c r="J351" s="7" t="e">
        <f t="shared" si="7"/>
        <v>#DIV/0!</v>
      </c>
      <c r="K351" s="10"/>
      <c r="L351" s="10"/>
      <c r="M351" s="2"/>
    </row>
    <row r="352" spans="1:13">
      <c r="A352">
        <v>345</v>
      </c>
      <c r="B352" s="2"/>
      <c r="C352" s="2"/>
      <c r="D352" s="79"/>
      <c r="E352" s="16"/>
      <c r="F352" s="16"/>
      <c r="G352" s="12"/>
      <c r="H352" s="18"/>
      <c r="I352" s="6"/>
      <c r="J352" s="7" t="e">
        <f t="shared" si="7"/>
        <v>#DIV/0!</v>
      </c>
      <c r="K352" s="10"/>
      <c r="L352" s="10"/>
      <c r="M352" s="2"/>
    </row>
    <row r="353" spans="1:13">
      <c r="A353" s="11">
        <v>346</v>
      </c>
      <c r="B353" s="2"/>
      <c r="C353" s="2"/>
      <c r="D353" s="79"/>
      <c r="E353" s="16"/>
      <c r="F353" s="16"/>
      <c r="G353" s="12"/>
      <c r="H353" s="18"/>
      <c r="I353" s="6"/>
      <c r="J353" s="7" t="e">
        <f t="shared" si="7"/>
        <v>#DIV/0!</v>
      </c>
      <c r="K353" s="10"/>
      <c r="L353" s="10"/>
      <c r="M353" s="2"/>
    </row>
    <row r="354" spans="1:13">
      <c r="A354" s="11">
        <v>347</v>
      </c>
      <c r="B354" s="2"/>
      <c r="C354" s="2"/>
      <c r="D354" s="79"/>
      <c r="E354" s="16"/>
      <c r="F354" s="16"/>
      <c r="G354" s="12"/>
      <c r="H354" s="18"/>
      <c r="I354" s="6"/>
      <c r="J354" s="7" t="e">
        <f t="shared" si="7"/>
        <v>#DIV/0!</v>
      </c>
      <c r="K354" s="10"/>
      <c r="L354" s="10"/>
      <c r="M354" s="2"/>
    </row>
    <row r="355" spans="1:13">
      <c r="A355">
        <v>348</v>
      </c>
      <c r="B355" s="2"/>
      <c r="C355" s="2"/>
      <c r="D355" s="79"/>
      <c r="E355" s="16"/>
      <c r="F355" s="16"/>
      <c r="G355" s="12"/>
      <c r="H355" s="18"/>
      <c r="I355" s="6"/>
      <c r="J355" s="14" t="e">
        <f t="shared" si="7"/>
        <v>#DIV/0!</v>
      </c>
      <c r="K355" s="10"/>
      <c r="L355" s="10"/>
      <c r="M355" s="2"/>
    </row>
    <row r="356" spans="1:13">
      <c r="A356">
        <v>349</v>
      </c>
      <c r="B356" s="2"/>
      <c r="C356" s="2"/>
      <c r="D356" s="79"/>
      <c r="E356" s="16"/>
      <c r="F356" s="16"/>
      <c r="G356" s="12"/>
      <c r="H356" s="18"/>
      <c r="I356" s="6"/>
      <c r="J356" s="14" t="e">
        <f t="shared" si="7"/>
        <v>#DIV/0!</v>
      </c>
      <c r="K356" s="10"/>
      <c r="L356" s="10"/>
      <c r="M356" s="2"/>
    </row>
    <row r="357" spans="1:13">
      <c r="A357">
        <v>350</v>
      </c>
      <c r="B357" s="2"/>
      <c r="C357" s="2"/>
      <c r="D357" s="79"/>
      <c r="E357" s="16"/>
      <c r="F357" s="16"/>
      <c r="H357" s="4"/>
      <c r="I357" s="6"/>
      <c r="J357" s="7" t="e">
        <f t="shared" si="7"/>
        <v>#DIV/0!</v>
      </c>
      <c r="K357" s="10"/>
      <c r="L357" s="10"/>
      <c r="M357" s="2"/>
    </row>
    <row r="358" spans="1:13">
      <c r="B358" s="19"/>
      <c r="H358" s="4"/>
      <c r="I358" s="4"/>
      <c r="J358" s="5"/>
    </row>
    <row r="359" spans="1:13">
      <c r="B359" s="19"/>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8" scale="7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357"/>
  <sheetViews>
    <sheetView workbookViewId="0">
      <selection activeCell="I29" sqref="I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200</v>
      </c>
      <c r="I4" s="9" t="s">
        <v>201</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10"/>
      <c r="C6" s="10"/>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s="19" customFormat="1" ht="56.25" customHeight="1">
      <c r="B2" s="37"/>
      <c r="E2" s="332" t="s">
        <v>30</v>
      </c>
      <c r="F2" s="332"/>
      <c r="G2" s="333"/>
      <c r="H2" s="66">
        <f>SUMIF(G6:G356,"PPS",H6:H356)</f>
        <v>295287390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200</v>
      </c>
      <c r="I4" s="9" t="s">
        <v>201</v>
      </c>
      <c r="J4" s="24" t="s">
        <v>16</v>
      </c>
    </row>
    <row r="5" spans="1:10" s="31" customFormat="1" ht="14.25" thickBot="1">
      <c r="B5" s="32" t="s">
        <v>4</v>
      </c>
      <c r="C5" s="32"/>
      <c r="D5" s="32"/>
      <c r="E5" s="32"/>
      <c r="F5" s="32"/>
      <c r="G5" s="32"/>
      <c r="H5" s="74">
        <f>SUM(H6:H65)</f>
        <v>295287390</v>
      </c>
      <c r="I5" s="74">
        <f>SUM(I6:I65)</f>
        <v>14953757</v>
      </c>
      <c r="J5" s="32">
        <f>H5/I5</f>
        <v>19.74670245076204</v>
      </c>
    </row>
    <row r="6" spans="1:10" ht="27.75" thickTop="1">
      <c r="A6">
        <v>1</v>
      </c>
      <c r="B6" s="10" t="s">
        <v>593</v>
      </c>
      <c r="C6" s="10" t="s">
        <v>587</v>
      </c>
      <c r="D6" s="2" t="s">
        <v>594</v>
      </c>
      <c r="E6" s="148">
        <v>5</v>
      </c>
      <c r="F6" s="10" t="s">
        <v>595</v>
      </c>
      <c r="G6" s="16" t="s">
        <v>48</v>
      </c>
      <c r="H6" s="8">
        <v>295287390</v>
      </c>
      <c r="I6" s="8">
        <v>14953757</v>
      </c>
      <c r="J6" s="26">
        <f>H6/I6</f>
        <v>19.74670245076204</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M17"/>
  <sheetViews>
    <sheetView workbookViewId="0">
      <selection activeCell="E10" sqref="E10"/>
    </sheetView>
  </sheetViews>
  <sheetFormatPr defaultRowHeight="13.5"/>
  <cols>
    <col min="8" max="8" width="14.5" customWidth="1"/>
  </cols>
  <sheetData>
    <row r="1" spans="1:13">
      <c r="B1" s="36"/>
      <c r="E1" s="327" t="s">
        <v>33</v>
      </c>
      <c r="F1" s="327"/>
      <c r="G1" s="328"/>
      <c r="H1" s="8">
        <f>SUMIF(E7:E356,"PPS",H7:H356)</f>
        <v>0</v>
      </c>
      <c r="I1" s="62"/>
      <c r="J1" s="1"/>
      <c r="K1" s="1"/>
      <c r="L1" s="1"/>
    </row>
    <row r="2" spans="1:13">
      <c r="B2" s="19"/>
      <c r="E2" s="329" t="s">
        <v>34</v>
      </c>
      <c r="F2" s="329"/>
      <c r="G2" s="330"/>
      <c r="H2" s="8">
        <f>M6</f>
        <v>0</v>
      </c>
      <c r="I2" s="62"/>
      <c r="J2" s="22"/>
      <c r="K2" s="1"/>
      <c r="L2" s="1"/>
    </row>
    <row r="3" spans="1:13">
      <c r="A3" s="22"/>
      <c r="B3" s="68"/>
      <c r="C3" s="22"/>
      <c r="D3" s="22"/>
      <c r="E3" s="331" t="s">
        <v>344</v>
      </c>
      <c r="F3" s="331"/>
      <c r="G3" s="331"/>
      <c r="H3" s="7" t="e">
        <f>H2/I6</f>
        <v>#DIV/0!</v>
      </c>
      <c r="I3" s="62"/>
      <c r="J3" s="22"/>
      <c r="K3" s="60"/>
      <c r="L3" s="60"/>
      <c r="M3" s="22"/>
    </row>
    <row r="4" spans="1:13">
      <c r="A4" s="19"/>
      <c r="B4" s="39"/>
      <c r="C4" s="19"/>
      <c r="D4" s="19"/>
      <c r="E4" s="67"/>
      <c r="F4" s="67"/>
      <c r="G4" s="67"/>
      <c r="H4" s="64"/>
      <c r="I4" s="65"/>
      <c r="J4" s="39"/>
      <c r="K4" s="59"/>
      <c r="L4" s="59"/>
      <c r="M4" s="19"/>
    </row>
    <row r="5" spans="1:13" ht="67.5">
      <c r="A5" s="27" t="s">
        <v>22</v>
      </c>
      <c r="B5" s="2" t="s">
        <v>0</v>
      </c>
      <c r="C5" s="2" t="s">
        <v>1</v>
      </c>
      <c r="D5" s="2" t="s">
        <v>2</v>
      </c>
      <c r="E5" s="10" t="s">
        <v>24</v>
      </c>
      <c r="F5" s="2" t="s">
        <v>3</v>
      </c>
      <c r="G5" s="12" t="s">
        <v>9</v>
      </c>
      <c r="H5" s="10" t="s">
        <v>27</v>
      </c>
      <c r="I5" s="10" t="s">
        <v>14</v>
      </c>
      <c r="J5" s="10" t="s">
        <v>28</v>
      </c>
      <c r="K5" s="10" t="s">
        <v>7</v>
      </c>
      <c r="L5" s="10" t="s">
        <v>8</v>
      </c>
      <c r="M5" s="15" t="s">
        <v>38</v>
      </c>
    </row>
    <row r="6" spans="1:13" ht="14.25" thickBot="1">
      <c r="A6" s="31"/>
      <c r="B6" s="32" t="s">
        <v>4</v>
      </c>
      <c r="C6" s="32"/>
      <c r="D6" s="32"/>
      <c r="E6" s="32"/>
      <c r="F6" s="32"/>
      <c r="G6" s="32"/>
      <c r="H6" s="33">
        <f>SUM(H7:H356)</f>
        <v>0</v>
      </c>
      <c r="I6" s="33">
        <f>SUM(I7:I356)</f>
        <v>0</v>
      </c>
      <c r="J6" s="34" t="e">
        <f>H6/I6</f>
        <v>#DIV/0!</v>
      </c>
      <c r="K6" s="48">
        <f>SUM(K7:K356)</f>
        <v>0</v>
      </c>
      <c r="L6" s="49">
        <f>SUM(L7:L356)</f>
        <v>0</v>
      </c>
      <c r="M6" s="57">
        <f>SUM(M7:M356)</f>
        <v>0</v>
      </c>
    </row>
    <row r="7" spans="1:13" ht="14.25" thickTop="1">
      <c r="A7">
        <v>1</v>
      </c>
      <c r="B7" s="41"/>
      <c r="C7" s="42"/>
      <c r="D7" s="43"/>
      <c r="E7" s="43"/>
      <c r="F7" s="42"/>
      <c r="G7" s="45"/>
      <c r="H7" s="45"/>
      <c r="I7" s="46"/>
      <c r="J7" s="7" t="e">
        <f>H7/I7</f>
        <v>#DIV/0!</v>
      </c>
      <c r="K7" s="46"/>
      <c r="L7" s="46"/>
      <c r="M7" s="2" t="str">
        <f t="shared" ref="M7:M13" si="0">IF(ISBLANK(I7),"",H7)</f>
        <v/>
      </c>
    </row>
    <row r="8" spans="1:13">
      <c r="A8">
        <v>2</v>
      </c>
      <c r="B8" s="41"/>
      <c r="C8" s="42"/>
      <c r="D8" s="43"/>
      <c r="E8" s="43"/>
      <c r="F8" s="42"/>
      <c r="G8" s="45"/>
      <c r="H8" s="45"/>
      <c r="I8" s="46"/>
      <c r="J8" s="7" t="e">
        <f>H8/I8</f>
        <v>#DIV/0!</v>
      </c>
      <c r="K8" s="46"/>
      <c r="L8" s="46"/>
      <c r="M8" s="2" t="str">
        <f t="shared" si="0"/>
        <v/>
      </c>
    </row>
    <row r="9" spans="1:13">
      <c r="A9">
        <v>3</v>
      </c>
      <c r="B9" s="44"/>
      <c r="C9" s="42"/>
      <c r="D9" s="99"/>
      <c r="E9" s="47"/>
      <c r="F9" s="42"/>
      <c r="G9" s="45"/>
      <c r="H9" s="45"/>
      <c r="I9" s="45"/>
      <c r="J9" s="7" t="e">
        <f>H9/I9</f>
        <v>#DIV/0!</v>
      </c>
      <c r="K9" s="42"/>
      <c r="L9" s="45"/>
      <c r="M9" s="2" t="str">
        <f t="shared" si="0"/>
        <v/>
      </c>
    </row>
    <row r="10" spans="1:13">
      <c r="A10">
        <v>4</v>
      </c>
      <c r="B10" s="41"/>
      <c r="C10" s="42"/>
      <c r="D10" s="43"/>
      <c r="E10" s="16"/>
      <c r="F10" s="43"/>
      <c r="G10" s="42"/>
      <c r="H10" s="45"/>
      <c r="I10" s="46"/>
      <c r="J10" s="7" t="e">
        <f t="shared" ref="J10:J17" si="1">H10/I10</f>
        <v>#DIV/0!</v>
      </c>
      <c r="K10" s="10"/>
      <c r="L10" s="10"/>
      <c r="M10" s="2" t="str">
        <f t="shared" si="0"/>
        <v/>
      </c>
    </row>
    <row r="11" spans="1:13">
      <c r="A11">
        <v>5</v>
      </c>
      <c r="B11" s="41"/>
      <c r="C11" s="42"/>
      <c r="D11" s="43"/>
      <c r="E11" s="16"/>
      <c r="F11" s="43"/>
      <c r="G11" s="42"/>
      <c r="H11" s="45"/>
      <c r="I11" s="46"/>
      <c r="J11" s="7" t="e">
        <f t="shared" si="1"/>
        <v>#DIV/0!</v>
      </c>
      <c r="K11" s="10"/>
      <c r="L11" s="10"/>
      <c r="M11" s="2" t="str">
        <f t="shared" si="0"/>
        <v/>
      </c>
    </row>
    <row r="12" spans="1:13">
      <c r="A12" s="11">
        <v>6</v>
      </c>
      <c r="B12" s="41"/>
      <c r="C12" s="42"/>
      <c r="D12" s="43"/>
      <c r="E12" s="16"/>
      <c r="F12" s="43"/>
      <c r="G12" s="42"/>
      <c r="H12" s="45"/>
      <c r="I12" s="46"/>
      <c r="J12" s="14" t="e">
        <f t="shared" si="1"/>
        <v>#DIV/0!</v>
      </c>
      <c r="K12" s="15"/>
      <c r="L12" s="15"/>
      <c r="M12" s="2" t="str">
        <f t="shared" si="0"/>
        <v/>
      </c>
    </row>
    <row r="13" spans="1:13">
      <c r="A13" s="11">
        <v>7</v>
      </c>
      <c r="B13" s="44"/>
      <c r="C13" s="42"/>
      <c r="D13" s="99"/>
      <c r="E13" s="16"/>
      <c r="F13" s="47"/>
      <c r="G13" s="42"/>
      <c r="H13" s="45"/>
      <c r="I13" s="45"/>
      <c r="J13" s="14" t="e">
        <f t="shared" si="1"/>
        <v>#DIV/0!</v>
      </c>
      <c r="K13" s="15"/>
      <c r="L13" s="15"/>
      <c r="M13" s="2" t="str">
        <f t="shared" si="0"/>
        <v/>
      </c>
    </row>
    <row r="14" spans="1:13">
      <c r="A14">
        <v>8</v>
      </c>
      <c r="B14" s="41"/>
      <c r="C14" s="42"/>
      <c r="D14" s="43"/>
      <c r="E14" s="16"/>
      <c r="F14" s="43"/>
      <c r="G14" s="42"/>
      <c r="H14" s="45"/>
      <c r="I14" s="46"/>
      <c r="J14" s="7" t="e">
        <f t="shared" si="1"/>
        <v>#DIV/0!</v>
      </c>
      <c r="K14" s="15"/>
      <c r="L14" s="15"/>
      <c r="M14" s="2" t="str">
        <f>IF(ISBLANK(I14),"",I14)</f>
        <v/>
      </c>
    </row>
    <row r="15" spans="1:13">
      <c r="A15">
        <v>9</v>
      </c>
      <c r="B15" s="2"/>
      <c r="C15" s="2"/>
      <c r="D15" s="2"/>
      <c r="E15" s="16"/>
      <c r="F15" s="16"/>
      <c r="G15" s="12"/>
      <c r="H15" s="18"/>
      <c r="I15" s="6"/>
      <c r="J15" s="14" t="e">
        <f t="shared" si="1"/>
        <v>#DIV/0!</v>
      </c>
      <c r="K15" s="15"/>
      <c r="L15" s="15"/>
      <c r="M15" s="2"/>
    </row>
    <row r="16" spans="1:13">
      <c r="A16">
        <v>10</v>
      </c>
      <c r="B16" s="2"/>
      <c r="C16" s="2"/>
      <c r="D16" s="2"/>
      <c r="E16" s="16"/>
      <c r="F16" s="16"/>
      <c r="G16" s="12"/>
      <c r="H16" s="18"/>
      <c r="I16" s="6"/>
      <c r="J16" s="14" t="e">
        <f t="shared" si="1"/>
        <v>#DIV/0!</v>
      </c>
      <c r="K16" s="10"/>
      <c r="L16" s="10"/>
      <c r="M16" s="2"/>
    </row>
    <row r="17" spans="1:13">
      <c r="A17">
        <v>11</v>
      </c>
      <c r="B17" s="2"/>
      <c r="C17" s="2"/>
      <c r="D17" s="2"/>
      <c r="E17" s="16"/>
      <c r="F17" s="16"/>
      <c r="G17" s="12"/>
      <c r="H17" s="18"/>
      <c r="I17" s="6"/>
      <c r="J17" s="7" t="e">
        <f t="shared" si="1"/>
        <v>#DIV/0!</v>
      </c>
      <c r="K17" s="10"/>
      <c r="L17" s="10"/>
      <c r="M17" s="2"/>
    </row>
  </sheetData>
  <mergeCells count="3">
    <mergeCell ref="E1:G1"/>
    <mergeCell ref="E2:G2"/>
    <mergeCell ref="E3:G3"/>
  </mergeCells>
  <phoneticPr fontId="2"/>
  <dataValidations count="1">
    <dataValidation type="list" allowBlank="1" showInputMessage="1" showErrorMessage="1" sqref="E7:E17">
      <formula1>"10電力,PPS"</formula1>
    </dataValidation>
  </dataValidation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O18"/>
  <sheetViews>
    <sheetView workbookViewId="0">
      <selection sqref="A1:O18"/>
    </sheetView>
  </sheetViews>
  <sheetFormatPr defaultRowHeight="13.5"/>
  <sheetData>
    <row r="1" spans="1:15">
      <c r="A1" s="11"/>
      <c r="B1" s="37"/>
      <c r="C1" s="11"/>
      <c r="D1" s="11"/>
      <c r="E1" s="327" t="s">
        <v>36</v>
      </c>
      <c r="F1" s="327"/>
      <c r="G1" s="328"/>
      <c r="H1" s="8">
        <f>SUMIF(E7:E356,"PPS",H7:H356)</f>
        <v>0</v>
      </c>
      <c r="I1" s="62"/>
      <c r="J1" s="1"/>
      <c r="K1" s="38"/>
      <c r="L1" s="38"/>
      <c r="M1" s="11"/>
      <c r="N1" s="11"/>
    </row>
    <row r="2" spans="1:15">
      <c r="A2" s="11"/>
      <c r="B2" s="19"/>
      <c r="C2" s="11"/>
      <c r="D2" s="11"/>
      <c r="E2" s="329" t="s">
        <v>32</v>
      </c>
      <c r="F2" s="329"/>
      <c r="G2" s="330"/>
      <c r="H2" s="8">
        <f>O6</f>
        <v>0</v>
      </c>
      <c r="I2" s="62"/>
      <c r="J2" s="19"/>
      <c r="K2" s="38"/>
      <c r="L2" s="38"/>
      <c r="M2" s="11"/>
      <c r="N2" s="11"/>
    </row>
    <row r="3" spans="1:15">
      <c r="A3" s="11"/>
      <c r="B3" s="19"/>
      <c r="C3" s="11"/>
      <c r="D3" s="11"/>
      <c r="E3" s="331" t="s">
        <v>506</v>
      </c>
      <c r="F3" s="331"/>
      <c r="G3" s="331"/>
      <c r="H3" s="69" t="e">
        <f>H2/I6</f>
        <v>#DIV/0!</v>
      </c>
      <c r="I3" s="61"/>
      <c r="J3" s="19"/>
      <c r="K3" s="38"/>
      <c r="L3" s="38"/>
      <c r="M3" s="11"/>
      <c r="N3" s="11"/>
      <c r="O3" s="11"/>
    </row>
    <row r="4" spans="1:15">
      <c r="A4" s="19"/>
      <c r="B4" s="39"/>
      <c r="C4" s="19"/>
      <c r="D4" s="19"/>
      <c r="E4" s="67"/>
      <c r="F4" s="67"/>
      <c r="G4" s="67"/>
      <c r="H4" s="65"/>
      <c r="I4" s="65"/>
      <c r="J4" s="39"/>
      <c r="K4" s="59"/>
      <c r="L4" s="59"/>
      <c r="M4" s="19"/>
      <c r="N4" s="19"/>
      <c r="O4" s="19"/>
    </row>
    <row r="5" spans="1:15" ht="67.5">
      <c r="A5" s="20" t="s">
        <v>23</v>
      </c>
      <c r="B5" s="2" t="s">
        <v>0</v>
      </c>
      <c r="C5" s="2" t="s">
        <v>1</v>
      </c>
      <c r="D5" s="2" t="s">
        <v>2</v>
      </c>
      <c r="E5" s="10" t="s">
        <v>24</v>
      </c>
      <c r="F5" s="2" t="s">
        <v>10</v>
      </c>
      <c r="G5" s="12" t="s">
        <v>13</v>
      </c>
      <c r="H5" s="10" t="s">
        <v>27</v>
      </c>
      <c r="I5" s="10" t="s">
        <v>14</v>
      </c>
      <c r="J5" s="10" t="s">
        <v>28</v>
      </c>
      <c r="K5" s="10" t="s">
        <v>7</v>
      </c>
      <c r="L5" s="10" t="s">
        <v>8</v>
      </c>
      <c r="M5" s="10" t="s">
        <v>12</v>
      </c>
      <c r="N5" s="10" t="s">
        <v>11</v>
      </c>
      <c r="O5" s="10" t="s">
        <v>37</v>
      </c>
    </row>
    <row r="6" spans="1:15" ht="14.25" thickBot="1">
      <c r="A6" s="31"/>
      <c r="B6" s="32" t="s">
        <v>4</v>
      </c>
      <c r="C6" s="32"/>
      <c r="D6" s="32"/>
      <c r="E6" s="32"/>
      <c r="F6" s="32"/>
      <c r="G6" s="32"/>
      <c r="H6" s="33">
        <f>SUM(H7:H356)</f>
        <v>0</v>
      </c>
      <c r="I6" s="33">
        <f>SUM(I7:I356)</f>
        <v>0</v>
      </c>
      <c r="J6" s="34" t="e">
        <f>H6/I6</f>
        <v>#DIV/0!</v>
      </c>
      <c r="K6" s="35"/>
      <c r="L6" s="35"/>
      <c r="M6" s="32"/>
      <c r="N6" s="32"/>
      <c r="O6" s="75">
        <f>SUM(O7:O356)</f>
        <v>0</v>
      </c>
    </row>
    <row r="7" spans="1:15" ht="14.25" thickTop="1">
      <c r="A7">
        <v>1</v>
      </c>
      <c r="B7" s="47"/>
      <c r="C7" s="42"/>
      <c r="D7" s="42"/>
      <c r="E7" s="16"/>
      <c r="F7" s="21"/>
      <c r="G7" s="70"/>
      <c r="H7" s="71"/>
      <c r="I7" s="72"/>
      <c r="J7" s="29" t="e">
        <f>H7/I7</f>
        <v>#DIV/0!</v>
      </c>
      <c r="K7" s="30"/>
      <c r="L7" s="30"/>
      <c r="M7" s="26"/>
      <c r="N7" s="26"/>
      <c r="O7" s="2" t="str">
        <f>IF(ISBLANK(I7),"",H7)</f>
        <v/>
      </c>
    </row>
    <row r="8" spans="1:15">
      <c r="A8">
        <v>2</v>
      </c>
      <c r="B8" s="10"/>
      <c r="C8" s="2"/>
      <c r="D8" s="2"/>
      <c r="E8" s="16"/>
      <c r="F8" s="21"/>
      <c r="G8" s="12"/>
      <c r="H8" s="17"/>
      <c r="I8" s="6"/>
      <c r="J8" s="7" t="e">
        <f t="shared" ref="J8:J18" si="0">H8/I8</f>
        <v>#DIV/0!</v>
      </c>
      <c r="K8" s="10"/>
      <c r="L8" s="10"/>
      <c r="M8" s="2"/>
      <c r="N8" s="2"/>
      <c r="O8" s="2" t="str">
        <f>IF(ISBLANK(I8),"",H8)</f>
        <v/>
      </c>
    </row>
    <row r="9" spans="1:15">
      <c r="A9">
        <v>3</v>
      </c>
      <c r="B9" s="59"/>
      <c r="C9" s="10"/>
      <c r="D9" s="2"/>
      <c r="E9" s="16"/>
      <c r="F9" s="21"/>
      <c r="G9" s="12"/>
      <c r="H9" s="73"/>
      <c r="I9" s="6"/>
      <c r="J9" s="7" t="e">
        <f t="shared" si="0"/>
        <v>#DIV/0!</v>
      </c>
      <c r="K9" s="10"/>
      <c r="L9" s="10"/>
      <c r="M9" s="2"/>
      <c r="N9" s="2"/>
      <c r="O9" s="2" t="str">
        <f>IF(ISBLANK(I9),"",H9)</f>
        <v/>
      </c>
    </row>
    <row r="10" spans="1:15">
      <c r="A10">
        <v>4</v>
      </c>
      <c r="B10" s="52"/>
      <c r="C10" s="53"/>
      <c r="D10" s="12"/>
      <c r="E10" s="16"/>
      <c r="F10" s="54"/>
      <c r="G10" s="12"/>
      <c r="H10" s="55"/>
      <c r="I10" s="6"/>
      <c r="J10" s="7" t="e">
        <f t="shared" si="0"/>
        <v>#DIV/0!</v>
      </c>
      <c r="K10" s="10"/>
      <c r="L10" s="10"/>
      <c r="M10" s="2"/>
      <c r="N10" s="2"/>
      <c r="O10" s="2" t="str">
        <f t="shared" ref="O10:O18" si="1">IF(ISBLANK(I10),"",H10)</f>
        <v/>
      </c>
    </row>
    <row r="11" spans="1:15">
      <c r="A11">
        <v>5</v>
      </c>
      <c r="B11" s="51"/>
      <c r="C11" s="42"/>
      <c r="D11" s="12"/>
      <c r="E11" s="16"/>
      <c r="F11" s="2"/>
      <c r="G11" s="12"/>
      <c r="H11" s="3"/>
      <c r="I11" s="6"/>
      <c r="J11" s="7" t="e">
        <f t="shared" si="0"/>
        <v>#DIV/0!</v>
      </c>
      <c r="K11" s="10"/>
      <c r="L11" s="10"/>
      <c r="M11" s="2"/>
      <c r="N11" s="2"/>
      <c r="O11" s="2" t="str">
        <f t="shared" si="1"/>
        <v/>
      </c>
    </row>
    <row r="12" spans="1:15">
      <c r="A12" s="11">
        <v>6</v>
      </c>
      <c r="B12" s="51"/>
      <c r="C12" s="2"/>
      <c r="D12" s="2"/>
      <c r="E12" s="16"/>
      <c r="F12" s="2"/>
      <c r="G12" s="12"/>
      <c r="H12" s="23"/>
      <c r="I12" s="13"/>
      <c r="J12" s="14" t="e">
        <f t="shared" si="0"/>
        <v>#DIV/0!</v>
      </c>
      <c r="K12" s="15"/>
      <c r="L12" s="15"/>
      <c r="M12" s="2"/>
      <c r="N12" s="2"/>
      <c r="O12" s="2" t="str">
        <f t="shared" si="1"/>
        <v/>
      </c>
    </row>
    <row r="13" spans="1:15">
      <c r="A13" s="11">
        <v>7</v>
      </c>
      <c r="B13" s="50"/>
      <c r="C13" s="2"/>
      <c r="D13" s="12"/>
      <c r="E13" s="16"/>
      <c r="F13" s="2"/>
      <c r="G13" s="12"/>
      <c r="H13" s="3"/>
      <c r="I13" s="98"/>
      <c r="J13" s="14" t="e">
        <f t="shared" si="0"/>
        <v>#DIV/0!</v>
      </c>
      <c r="K13" s="15"/>
      <c r="L13" s="15"/>
      <c r="M13" s="2"/>
      <c r="N13" s="2"/>
      <c r="O13" s="2" t="str">
        <f t="shared" si="1"/>
        <v/>
      </c>
    </row>
    <row r="14" spans="1:15">
      <c r="A14">
        <v>8</v>
      </c>
      <c r="B14" s="51"/>
      <c r="C14" s="2"/>
      <c r="D14" s="2"/>
      <c r="E14" s="16"/>
      <c r="F14" s="2"/>
      <c r="G14" s="12"/>
      <c r="H14" s="23"/>
      <c r="I14" s="6"/>
      <c r="J14" s="7" t="e">
        <f t="shared" si="0"/>
        <v>#DIV/0!</v>
      </c>
      <c r="K14" s="15"/>
      <c r="L14" s="15"/>
      <c r="M14" s="2"/>
      <c r="N14" s="2"/>
      <c r="O14" s="2" t="str">
        <f t="shared" si="1"/>
        <v/>
      </c>
    </row>
    <row r="15" spans="1:15">
      <c r="A15">
        <v>9</v>
      </c>
      <c r="B15" s="51"/>
      <c r="C15" s="2"/>
      <c r="D15" s="12"/>
      <c r="E15" s="16"/>
      <c r="F15" s="2"/>
      <c r="G15" s="12"/>
      <c r="H15" s="3"/>
      <c r="I15" s="6"/>
      <c r="J15" s="14" t="e">
        <f t="shared" si="0"/>
        <v>#DIV/0!</v>
      </c>
      <c r="K15" s="15"/>
      <c r="L15" s="15"/>
      <c r="M15" s="2"/>
      <c r="N15" s="2"/>
      <c r="O15" s="2" t="str">
        <f t="shared" si="1"/>
        <v/>
      </c>
    </row>
    <row r="16" spans="1:15">
      <c r="A16">
        <v>10</v>
      </c>
      <c r="B16" s="51"/>
      <c r="C16" s="2"/>
      <c r="D16" s="12"/>
      <c r="E16" s="16"/>
      <c r="F16" s="2"/>
      <c r="G16" s="12"/>
      <c r="H16" s="23"/>
      <c r="I16" s="6"/>
      <c r="J16" s="14" t="e">
        <f t="shared" si="0"/>
        <v>#DIV/0!</v>
      </c>
      <c r="K16" s="10"/>
      <c r="L16" s="10"/>
      <c r="M16" s="2"/>
      <c r="N16" s="2"/>
      <c r="O16" s="2" t="str">
        <f t="shared" si="1"/>
        <v/>
      </c>
    </row>
    <row r="17" spans="1:15">
      <c r="A17" s="11">
        <v>11</v>
      </c>
      <c r="B17" s="51"/>
      <c r="C17" s="2"/>
      <c r="D17" s="12"/>
      <c r="E17" s="16"/>
      <c r="F17" s="2"/>
      <c r="G17" s="12"/>
      <c r="H17" s="3"/>
      <c r="I17" s="6"/>
      <c r="J17" s="7" t="e">
        <f t="shared" si="0"/>
        <v>#DIV/0!</v>
      </c>
      <c r="K17" s="10"/>
      <c r="L17" s="10"/>
      <c r="M17" s="2"/>
      <c r="N17" s="2"/>
      <c r="O17" s="2" t="str">
        <f t="shared" si="1"/>
        <v/>
      </c>
    </row>
    <row r="18" spans="1:15">
      <c r="A18" s="11">
        <v>12</v>
      </c>
      <c r="B18" s="51"/>
      <c r="C18" s="2"/>
      <c r="D18" s="12"/>
      <c r="E18" s="16"/>
      <c r="F18" s="2"/>
      <c r="G18" s="12"/>
      <c r="H18" s="23"/>
      <c r="I18" s="6"/>
      <c r="J18" s="14" t="e">
        <f t="shared" si="0"/>
        <v>#DIV/0!</v>
      </c>
      <c r="K18" s="10"/>
      <c r="L18" s="10"/>
      <c r="M18" s="2"/>
      <c r="N18" s="2"/>
      <c r="O18" s="2" t="str">
        <f t="shared" si="1"/>
        <v/>
      </c>
    </row>
  </sheetData>
  <mergeCells count="3">
    <mergeCell ref="E1:G1"/>
    <mergeCell ref="E2:G2"/>
    <mergeCell ref="E3:G3"/>
  </mergeCells>
  <phoneticPr fontId="2"/>
  <dataValidations count="1">
    <dataValidation type="list" allowBlank="1" showInputMessage="1" showErrorMessage="1" sqref="E7:E18">
      <formula1>"10電力,PPS"</formula1>
    </dataValidation>
  </dataValidation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J17"/>
  <sheetViews>
    <sheetView workbookViewId="0">
      <selection activeCell="M26" sqref="M26"/>
    </sheetView>
  </sheetViews>
  <sheetFormatPr defaultRowHeight="13.5"/>
  <sheetData>
    <row r="1" spans="1:10">
      <c r="A1" t="s">
        <v>5</v>
      </c>
      <c r="B1" s="25" t="str">
        <f>'[1]電気購入額+配慮契約＋売却額'!B6</f>
        <v>東大阪市</v>
      </c>
    </row>
    <row r="2" spans="1:10">
      <c r="B2" s="37"/>
      <c r="E2" s="332" t="s">
        <v>29</v>
      </c>
      <c r="F2" s="332"/>
      <c r="G2" s="333"/>
      <c r="H2" s="8">
        <f>SUMIF(G6:G356,"PPS",H6:H356)</f>
        <v>0</v>
      </c>
    </row>
    <row r="3" spans="1:10">
      <c r="A3" s="11"/>
      <c r="B3" s="39"/>
      <c r="C3" s="11"/>
      <c r="D3" s="11"/>
      <c r="E3" s="63"/>
      <c r="F3" s="63"/>
      <c r="G3" s="63"/>
      <c r="H3" s="64"/>
      <c r="I3" s="11"/>
      <c r="J3" s="11"/>
    </row>
    <row r="4" spans="1:10" ht="54">
      <c r="A4" s="28" t="s">
        <v>25</v>
      </c>
      <c r="B4" s="2" t="s">
        <v>0</v>
      </c>
      <c r="C4" s="2" t="s">
        <v>1</v>
      </c>
      <c r="D4" s="2" t="s">
        <v>3</v>
      </c>
      <c r="E4" s="2" t="s">
        <v>9</v>
      </c>
      <c r="F4" s="2" t="s">
        <v>2</v>
      </c>
      <c r="G4" s="10" t="s">
        <v>24</v>
      </c>
      <c r="H4" s="10" t="s">
        <v>206</v>
      </c>
      <c r="I4" s="9" t="s">
        <v>207</v>
      </c>
      <c r="J4" s="24" t="s">
        <v>16</v>
      </c>
    </row>
    <row r="5" spans="1:10" ht="14.25" thickBot="1">
      <c r="A5" s="3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17"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12"/>
      <c r="D11" s="12"/>
      <c r="E11" s="12"/>
      <c r="F11" s="12"/>
      <c r="G11" s="16"/>
      <c r="H11" s="12"/>
      <c r="I11" s="12"/>
      <c r="J11" s="2" t="e">
        <f t="shared" si="0"/>
        <v>#DIV/0!</v>
      </c>
    </row>
    <row r="12" spans="1:10">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sheetData>
  <mergeCells count="1">
    <mergeCell ref="E2:G2"/>
  </mergeCells>
  <phoneticPr fontId="2"/>
  <dataValidations count="1">
    <dataValidation type="list" allowBlank="1" showInputMessage="1" showErrorMessage="1" sqref="G6:G17">
      <formula1>"10電力,PPS"</formula1>
    </dataValidation>
  </dataValidation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3:J22"/>
  <sheetViews>
    <sheetView workbookViewId="0">
      <selection activeCell="F26" sqref="F26"/>
    </sheetView>
  </sheetViews>
  <sheetFormatPr defaultRowHeight="13.5"/>
  <sheetData>
    <row r="3" spans="1:10">
      <c r="A3" t="s">
        <v>5</v>
      </c>
      <c r="B3" s="25">
        <f>'[1]電気購入額+配慮契約＋売却額'!B8</f>
        <v>0</v>
      </c>
    </row>
    <row r="4" spans="1:10">
      <c r="A4" s="19"/>
      <c r="B4" s="37"/>
      <c r="C4" s="19"/>
      <c r="D4" s="19"/>
      <c r="E4" s="332" t="s">
        <v>30</v>
      </c>
      <c r="F4" s="332"/>
      <c r="G4" s="333"/>
      <c r="H4" s="66">
        <f>SUMIF(G8:G358,"PPS",H8:H358)</f>
        <v>0</v>
      </c>
      <c r="I4" s="19"/>
      <c r="J4" s="19"/>
    </row>
    <row r="5" spans="1:10">
      <c r="A5" s="19"/>
      <c r="B5" s="39"/>
      <c r="C5" s="19"/>
      <c r="D5" s="19"/>
      <c r="E5" s="63"/>
      <c r="F5" s="63"/>
      <c r="G5" s="63"/>
      <c r="H5" s="40"/>
      <c r="I5" s="19"/>
      <c r="J5" s="19"/>
    </row>
    <row r="6" spans="1:10" ht="54">
      <c r="A6" s="20" t="s">
        <v>26</v>
      </c>
      <c r="B6" s="2" t="s">
        <v>0</v>
      </c>
      <c r="C6" s="2" t="s">
        <v>1</v>
      </c>
      <c r="D6" s="2" t="s">
        <v>18</v>
      </c>
      <c r="E6" s="2" t="s">
        <v>13</v>
      </c>
      <c r="F6" s="2" t="s">
        <v>20</v>
      </c>
      <c r="G6" s="10" t="s">
        <v>24</v>
      </c>
      <c r="H6" s="9" t="s">
        <v>206</v>
      </c>
      <c r="I6" s="9" t="s">
        <v>207</v>
      </c>
      <c r="J6" s="24" t="s">
        <v>16</v>
      </c>
    </row>
    <row r="7" spans="1:10" ht="14.25" thickBot="1">
      <c r="A7" s="31"/>
      <c r="B7" s="32" t="s">
        <v>4</v>
      </c>
      <c r="C7" s="32"/>
      <c r="D7" s="32"/>
      <c r="E7" s="32"/>
      <c r="F7" s="32"/>
      <c r="G7" s="32"/>
      <c r="H7" s="74">
        <f>SUM(H8:H67)</f>
        <v>0</v>
      </c>
      <c r="I7" s="74">
        <f>SUM(I8:I67)</f>
        <v>0</v>
      </c>
      <c r="J7" s="32" t="e">
        <f>H7/I7</f>
        <v>#DIV/0!</v>
      </c>
    </row>
    <row r="8" spans="1:10" ht="14.25" thickTop="1">
      <c r="A8">
        <v>1</v>
      </c>
      <c r="B8" s="2"/>
      <c r="C8" s="2"/>
      <c r="D8" s="2"/>
      <c r="E8" s="58"/>
      <c r="F8" s="2"/>
      <c r="G8" s="16"/>
      <c r="H8" s="8"/>
      <c r="I8" s="8"/>
      <c r="J8" s="26" t="e">
        <f>H8/I8</f>
        <v>#DIV/0!</v>
      </c>
    </row>
    <row r="9" spans="1:10">
      <c r="A9">
        <v>2</v>
      </c>
      <c r="B9" s="2"/>
      <c r="C9" s="2"/>
      <c r="D9" s="2"/>
      <c r="E9" s="58"/>
      <c r="F9" s="2"/>
      <c r="G9" s="16"/>
      <c r="H9" s="8"/>
      <c r="I9" s="8"/>
      <c r="J9" s="2" t="e">
        <f t="shared" ref="J9:J22" si="0">H9/I9</f>
        <v>#DIV/0!</v>
      </c>
    </row>
    <row r="10" spans="1:10">
      <c r="A10">
        <v>3</v>
      </c>
      <c r="B10" s="2"/>
      <c r="C10" s="2"/>
      <c r="D10" s="2"/>
      <c r="E10" s="58"/>
      <c r="F10" s="2"/>
      <c r="G10" s="16"/>
      <c r="H10" s="8"/>
      <c r="I10" s="8"/>
      <c r="J10" s="2" t="e">
        <f t="shared" si="0"/>
        <v>#DIV/0!</v>
      </c>
    </row>
    <row r="11" spans="1:10">
      <c r="A11">
        <v>4</v>
      </c>
      <c r="B11" s="2"/>
      <c r="C11" s="2"/>
      <c r="D11" s="2"/>
      <c r="E11" s="2"/>
      <c r="F11" s="2"/>
      <c r="G11" s="16"/>
      <c r="H11" s="2"/>
      <c r="I11" s="2"/>
      <c r="J11" s="2" t="e">
        <f t="shared" si="0"/>
        <v>#DIV/0!</v>
      </c>
    </row>
    <row r="12" spans="1:10">
      <c r="A12">
        <v>5</v>
      </c>
      <c r="B12" s="2"/>
      <c r="C12" s="2"/>
      <c r="D12" s="2"/>
      <c r="E12" s="2"/>
      <c r="F12" s="2"/>
      <c r="G12" s="16"/>
      <c r="H12" s="2"/>
      <c r="I12" s="2"/>
      <c r="J12" s="2" t="e">
        <f t="shared" si="0"/>
        <v>#DIV/0!</v>
      </c>
    </row>
    <row r="13" spans="1:10">
      <c r="A13" s="11">
        <v>6</v>
      </c>
      <c r="B13" s="12"/>
      <c r="C13" s="2"/>
      <c r="D13" s="2"/>
      <c r="E13" s="2"/>
      <c r="F13" s="2"/>
      <c r="G13" s="16"/>
      <c r="H13" s="2"/>
      <c r="I13" s="2"/>
      <c r="J13" s="2" t="e">
        <f t="shared" si="0"/>
        <v>#DIV/0!</v>
      </c>
    </row>
    <row r="14" spans="1:10">
      <c r="A14" s="11">
        <v>7</v>
      </c>
      <c r="B14" s="12"/>
      <c r="C14" s="2"/>
      <c r="D14" s="2"/>
      <c r="E14" s="2"/>
      <c r="F14" s="2"/>
      <c r="G14" s="16"/>
      <c r="H14" s="2"/>
      <c r="I14" s="2"/>
      <c r="J14" s="2" t="e">
        <f t="shared" si="0"/>
        <v>#DIV/0!</v>
      </c>
    </row>
    <row r="15" spans="1:10">
      <c r="A15">
        <v>8</v>
      </c>
      <c r="B15" s="2"/>
      <c r="C15" s="2"/>
      <c r="D15" s="2"/>
      <c r="E15" s="2"/>
      <c r="F15" s="2"/>
      <c r="G15" s="16"/>
      <c r="H15" s="2"/>
      <c r="I15" s="2"/>
      <c r="J15" s="2" t="e">
        <f t="shared" si="0"/>
        <v>#DIV/0!</v>
      </c>
    </row>
    <row r="16" spans="1:10">
      <c r="A16">
        <v>9</v>
      </c>
      <c r="B16" s="2"/>
      <c r="C16" s="2"/>
      <c r="D16" s="2"/>
      <c r="E16" s="2"/>
      <c r="F16" s="2"/>
      <c r="G16" s="16"/>
      <c r="H16" s="2"/>
      <c r="I16" s="2"/>
      <c r="J16" s="2" t="e">
        <f t="shared" si="0"/>
        <v>#DIV/0!</v>
      </c>
    </row>
    <row r="17" spans="1:10">
      <c r="A17">
        <v>10</v>
      </c>
      <c r="B17" s="2"/>
      <c r="C17" s="2"/>
      <c r="D17" s="2"/>
      <c r="E17" s="2"/>
      <c r="F17" s="2"/>
      <c r="G17" s="16"/>
      <c r="H17" s="2"/>
      <c r="I17" s="2"/>
      <c r="J17" s="2" t="e">
        <f t="shared" si="0"/>
        <v>#DIV/0!</v>
      </c>
    </row>
    <row r="18" spans="1:10">
      <c r="A18" s="11">
        <v>11</v>
      </c>
      <c r="B18" s="2"/>
      <c r="C18" s="2"/>
      <c r="D18" s="2"/>
      <c r="E18" s="2"/>
      <c r="F18" s="2"/>
      <c r="G18" s="16"/>
      <c r="H18" s="2"/>
      <c r="I18" s="2"/>
      <c r="J18" s="2" t="e">
        <f t="shared" si="0"/>
        <v>#DIV/0!</v>
      </c>
    </row>
    <row r="19" spans="1:10">
      <c r="A19" s="11">
        <v>12</v>
      </c>
      <c r="B19" s="2"/>
      <c r="C19" s="2"/>
      <c r="D19" s="2"/>
      <c r="E19" s="2"/>
      <c r="F19" s="2"/>
      <c r="G19" s="16"/>
      <c r="H19" s="2"/>
      <c r="I19" s="2"/>
      <c r="J19" s="2" t="e">
        <f t="shared" si="0"/>
        <v>#DIV/0!</v>
      </c>
    </row>
    <row r="20" spans="1:10">
      <c r="A20">
        <v>13</v>
      </c>
      <c r="B20" s="2"/>
      <c r="C20" s="2"/>
      <c r="D20" s="2"/>
      <c r="E20" s="2"/>
      <c r="F20" s="2"/>
      <c r="G20" s="16"/>
      <c r="H20" s="2"/>
      <c r="I20" s="2"/>
      <c r="J20" s="2" t="e">
        <f t="shared" si="0"/>
        <v>#DIV/0!</v>
      </c>
    </row>
    <row r="21" spans="1:10">
      <c r="A21">
        <v>14</v>
      </c>
      <c r="B21" s="2"/>
      <c r="C21" s="2"/>
      <c r="D21" s="2"/>
      <c r="E21" s="2"/>
      <c r="F21" s="2"/>
      <c r="G21" s="16"/>
      <c r="H21" s="2"/>
      <c r="I21" s="2"/>
      <c r="J21" s="2" t="e">
        <f t="shared" si="0"/>
        <v>#DIV/0!</v>
      </c>
    </row>
    <row r="22" spans="1:10">
      <c r="A22">
        <v>15</v>
      </c>
      <c r="B22" s="2"/>
      <c r="C22" s="2"/>
      <c r="D22" s="2"/>
      <c r="E22" s="2"/>
      <c r="F22" s="2"/>
      <c r="G22" s="16"/>
      <c r="H22" s="2"/>
      <c r="I22" s="2"/>
      <c r="J22" s="2" t="e">
        <f t="shared" si="0"/>
        <v>#DIV/0!</v>
      </c>
    </row>
  </sheetData>
  <mergeCells count="1">
    <mergeCell ref="E4:G4"/>
  </mergeCells>
  <phoneticPr fontId="2"/>
  <dataValidations count="1">
    <dataValidation type="list" allowBlank="1" showInputMessage="1" showErrorMessage="1" sqref="G8:G22">
      <formula1>"10電力,PPS"</formula1>
    </dataValidation>
  </dataValidations>
  <pageMargins left="0.7" right="0.7" top="0.75" bottom="0.75" header="0.3" footer="0.3"/>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6">
    <pageSetUpPr fitToPage="1"/>
  </sheetPr>
  <dimension ref="A1:M359"/>
  <sheetViews>
    <sheetView zoomScaleNormal="100" workbookViewId="0">
      <selection activeCell="D18" sqref="D18"/>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83537.271000000008</v>
      </c>
      <c r="I2" s="62"/>
      <c r="J2" s="1"/>
    </row>
    <row r="3" spans="1:13" ht="57" customHeight="1">
      <c r="B3" s="19"/>
      <c r="E3" s="329" t="s">
        <v>34</v>
      </c>
      <c r="F3" s="329"/>
      <c r="G3" s="330"/>
      <c r="H3" s="8">
        <f>M7</f>
        <v>83537.271000000008</v>
      </c>
      <c r="I3" s="62"/>
      <c r="J3" s="22"/>
    </row>
    <row r="4" spans="1:13" s="22" customFormat="1" ht="55.5" customHeight="1">
      <c r="B4" s="68"/>
      <c r="E4" s="331" t="s">
        <v>185</v>
      </c>
      <c r="F4" s="331"/>
      <c r="G4" s="331"/>
      <c r="H4" s="7">
        <f>H3/I7</f>
        <v>1.3623684229409856</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83537.271000000008</v>
      </c>
      <c r="I7" s="33">
        <f>SUM(I8:I357)</f>
        <v>61317.68</v>
      </c>
      <c r="J7" s="34">
        <f t="shared" ref="J7:J70" si="0">H7/I7</f>
        <v>1.3623684229409856</v>
      </c>
      <c r="K7" s="48">
        <f>SUM(K8:K357)</f>
        <v>1751</v>
      </c>
      <c r="L7" s="49">
        <f>SUM(L8:L357)</f>
        <v>4197193</v>
      </c>
      <c r="M7" s="57">
        <f>SUM(M8:M357)</f>
        <v>83537.271000000008</v>
      </c>
    </row>
    <row r="8" spans="1:13" ht="14.25" thickTop="1">
      <c r="A8">
        <v>1</v>
      </c>
      <c r="B8" s="120" t="s">
        <v>596</v>
      </c>
      <c r="C8" s="43" t="s">
        <v>597</v>
      </c>
      <c r="D8" s="43" t="s">
        <v>598</v>
      </c>
      <c r="E8" s="43" t="s">
        <v>476</v>
      </c>
      <c r="F8" s="43" t="s">
        <v>46</v>
      </c>
      <c r="G8" s="338">
        <v>3</v>
      </c>
      <c r="H8" s="338">
        <v>19360.796999999999</v>
      </c>
      <c r="I8" s="341" t="s">
        <v>599</v>
      </c>
      <c r="J8" s="7" t="e">
        <f t="shared" si="0"/>
        <v>#VALUE!</v>
      </c>
      <c r="K8" s="88">
        <v>206</v>
      </c>
      <c r="L8" s="46">
        <v>410118</v>
      </c>
      <c r="M8" s="42">
        <f t="shared" ref="M8:M14" si="1">IF(ISBLANK(I8),"",H8)</f>
        <v>19360.796999999999</v>
      </c>
    </row>
    <row r="9" spans="1:13">
      <c r="A9">
        <v>2</v>
      </c>
      <c r="B9" s="120" t="s">
        <v>600</v>
      </c>
      <c r="C9" s="43" t="s">
        <v>597</v>
      </c>
      <c r="D9" s="43" t="s">
        <v>598</v>
      </c>
      <c r="E9" s="43" t="s">
        <v>476</v>
      </c>
      <c r="F9" s="43" t="s">
        <v>46</v>
      </c>
      <c r="G9" s="339"/>
      <c r="H9" s="339"/>
      <c r="I9" s="339"/>
      <c r="J9" s="7" t="e">
        <f t="shared" si="0"/>
        <v>#DIV/0!</v>
      </c>
      <c r="K9" s="88">
        <v>146</v>
      </c>
      <c r="L9" s="46">
        <v>325282</v>
      </c>
      <c r="M9" s="42" t="str">
        <f t="shared" si="1"/>
        <v/>
      </c>
    </row>
    <row r="10" spans="1:13">
      <c r="A10">
        <v>3</v>
      </c>
      <c r="B10" s="120" t="s">
        <v>601</v>
      </c>
      <c r="C10" s="43" t="s">
        <v>597</v>
      </c>
      <c r="D10" s="120" t="s">
        <v>598</v>
      </c>
      <c r="E10" s="43" t="s">
        <v>476</v>
      </c>
      <c r="F10" s="43" t="s">
        <v>46</v>
      </c>
      <c r="G10" s="340"/>
      <c r="H10" s="340"/>
      <c r="I10" s="340"/>
      <c r="J10" s="7" t="e">
        <f t="shared" si="0"/>
        <v>#DIV/0!</v>
      </c>
      <c r="K10" s="88">
        <v>141</v>
      </c>
      <c r="L10" s="45">
        <v>260327</v>
      </c>
      <c r="M10" s="42" t="str">
        <f t="shared" si="1"/>
        <v/>
      </c>
    </row>
    <row r="11" spans="1:13">
      <c r="A11">
        <v>4</v>
      </c>
      <c r="B11" s="120" t="s">
        <v>602</v>
      </c>
      <c r="C11" s="43" t="s">
        <v>603</v>
      </c>
      <c r="D11" s="43" t="s">
        <v>604</v>
      </c>
      <c r="E11" s="43" t="s">
        <v>476</v>
      </c>
      <c r="F11" s="43" t="s">
        <v>46</v>
      </c>
      <c r="G11" s="187">
        <v>5</v>
      </c>
      <c r="H11" s="187">
        <v>3753</v>
      </c>
      <c r="I11" s="188" t="s">
        <v>491</v>
      </c>
      <c r="J11" s="7" t="e">
        <f t="shared" si="0"/>
        <v>#VALUE!</v>
      </c>
      <c r="K11" s="88">
        <v>79</v>
      </c>
      <c r="L11" s="47">
        <v>187212</v>
      </c>
      <c r="M11" s="42">
        <f t="shared" si="1"/>
        <v>3753</v>
      </c>
    </row>
    <row r="12" spans="1:13">
      <c r="A12">
        <v>5</v>
      </c>
      <c r="B12" s="120" t="s">
        <v>605</v>
      </c>
      <c r="C12" s="43" t="s">
        <v>606</v>
      </c>
      <c r="D12" s="120" t="s">
        <v>598</v>
      </c>
      <c r="E12" s="43" t="s">
        <v>607</v>
      </c>
      <c r="F12" s="43" t="s">
        <v>46</v>
      </c>
      <c r="G12" s="187">
        <v>3</v>
      </c>
      <c r="H12" s="187">
        <v>56670.474000000002</v>
      </c>
      <c r="I12" s="187">
        <v>61317.68</v>
      </c>
      <c r="J12" s="7">
        <f t="shared" si="0"/>
        <v>0.9242109942841934</v>
      </c>
      <c r="K12" s="88">
        <v>1100</v>
      </c>
      <c r="L12" s="47">
        <v>2827042</v>
      </c>
      <c r="M12" s="42">
        <f t="shared" si="1"/>
        <v>56670.474000000002</v>
      </c>
    </row>
    <row r="13" spans="1:13">
      <c r="A13">
        <v>6</v>
      </c>
      <c r="B13" s="189" t="s">
        <v>608</v>
      </c>
      <c r="C13" s="42" t="s">
        <v>609</v>
      </c>
      <c r="D13" s="43" t="s">
        <v>610</v>
      </c>
      <c r="E13" s="43" t="s">
        <v>48</v>
      </c>
      <c r="F13" s="42" t="s">
        <v>611</v>
      </c>
      <c r="G13" s="45">
        <v>5</v>
      </c>
      <c r="H13" s="45">
        <v>3753</v>
      </c>
      <c r="I13" s="46" t="s">
        <v>612</v>
      </c>
      <c r="J13" s="7" t="e">
        <f t="shared" si="0"/>
        <v>#VALUE!</v>
      </c>
      <c r="K13" s="46">
        <v>79</v>
      </c>
      <c r="L13" s="46">
        <v>187212</v>
      </c>
      <c r="M13" s="42">
        <f t="shared" si="1"/>
        <v>3753</v>
      </c>
    </row>
    <row r="14" spans="1:13" s="11" customFormat="1">
      <c r="A14" s="11">
        <v>7</v>
      </c>
      <c r="B14" s="44"/>
      <c r="C14" s="42"/>
      <c r="D14" s="99"/>
      <c r="E14" s="16"/>
      <c r="F14" s="47"/>
      <c r="G14" s="42"/>
      <c r="H14" s="45"/>
      <c r="I14" s="45"/>
      <c r="J14" s="14" t="e">
        <f t="shared" si="0"/>
        <v>#DIV/0!</v>
      </c>
      <c r="K14" s="15"/>
      <c r="L14" s="15"/>
      <c r="M14" s="2" t="str">
        <f t="shared" si="1"/>
        <v/>
      </c>
    </row>
    <row r="15" spans="1:13">
      <c r="A15">
        <v>8</v>
      </c>
      <c r="B15" s="41"/>
      <c r="C15" s="42"/>
      <c r="D15" s="43"/>
      <c r="E15" s="16"/>
      <c r="F15" s="43"/>
      <c r="G15" s="42"/>
      <c r="H15" s="45"/>
      <c r="I15" s="46"/>
      <c r="J15" s="7" t="e">
        <f t="shared" si="0"/>
        <v>#DIV/0!</v>
      </c>
      <c r="K15" s="15"/>
      <c r="L15" s="15"/>
      <c r="M15" s="2" t="str">
        <f>IF(ISBLANK(I15),"",I15)</f>
        <v/>
      </c>
    </row>
    <row r="16" spans="1:13">
      <c r="A16">
        <v>9</v>
      </c>
      <c r="B16" s="2"/>
      <c r="C16" s="2"/>
      <c r="D16" s="2"/>
      <c r="E16" s="16"/>
      <c r="F16" s="16"/>
      <c r="G16" s="12"/>
      <c r="H16" s="18"/>
      <c r="I16" s="6"/>
      <c r="J16" s="14" t="e">
        <f t="shared" si="0"/>
        <v>#DIV/0!</v>
      </c>
      <c r="K16" s="15"/>
      <c r="L16" s="15"/>
      <c r="M16" s="2"/>
    </row>
    <row r="17" spans="1:13">
      <c r="A17">
        <v>10</v>
      </c>
      <c r="B17" s="2"/>
      <c r="C17" s="2"/>
      <c r="D17" s="2"/>
      <c r="E17" s="16"/>
      <c r="F17" s="16"/>
      <c r="G17" s="12"/>
      <c r="H17" s="18"/>
      <c r="I17" s="6"/>
      <c r="J17" s="14" t="e">
        <f t="shared" si="0"/>
        <v>#DIV/0!</v>
      </c>
      <c r="K17" s="10"/>
      <c r="L17" s="10"/>
      <c r="M17" s="2"/>
    </row>
    <row r="18" spans="1:13">
      <c r="A18">
        <v>11</v>
      </c>
      <c r="B18" s="2"/>
      <c r="C18" s="2"/>
      <c r="D18" s="2"/>
      <c r="E18" s="16"/>
      <c r="F18" s="16"/>
      <c r="G18" s="12"/>
      <c r="H18" s="18"/>
      <c r="I18" s="6"/>
      <c r="J18" s="7" t="e">
        <f t="shared" si="0"/>
        <v>#DIV/0!</v>
      </c>
      <c r="K18" s="10"/>
      <c r="L18" s="10"/>
      <c r="M18" s="2"/>
    </row>
    <row r="19" spans="1:13">
      <c r="A19">
        <v>12</v>
      </c>
      <c r="B19" s="2"/>
      <c r="C19" s="2"/>
      <c r="D19" s="2"/>
      <c r="E19" s="16"/>
      <c r="F19" s="16"/>
      <c r="G19" s="12"/>
      <c r="H19" s="18"/>
      <c r="I19" s="6"/>
      <c r="J19" s="7" t="e">
        <f t="shared" si="0"/>
        <v>#DIV/0!</v>
      </c>
      <c r="K19" s="10"/>
      <c r="L19" s="10"/>
      <c r="M19" s="2"/>
    </row>
    <row r="20" spans="1:13">
      <c r="A20">
        <v>13</v>
      </c>
      <c r="B20" s="2"/>
      <c r="C20" s="2"/>
      <c r="D20" s="2"/>
      <c r="E20" s="16"/>
      <c r="F20" s="16"/>
      <c r="G20" s="12"/>
      <c r="H20" s="18"/>
      <c r="I20" s="6"/>
      <c r="J20" s="7" t="e">
        <f t="shared" si="0"/>
        <v>#DIV/0!</v>
      </c>
      <c r="K20" s="10"/>
      <c r="L20" s="10"/>
      <c r="M20" s="2"/>
    </row>
    <row r="21" spans="1:13">
      <c r="A21">
        <v>14</v>
      </c>
      <c r="B21" s="2"/>
      <c r="C21" s="2"/>
      <c r="D21" s="2"/>
      <c r="E21" s="16"/>
      <c r="F21" s="16"/>
      <c r="G21" s="12"/>
      <c r="H21" s="18"/>
      <c r="I21" s="6"/>
      <c r="J21" s="7" t="e">
        <f t="shared" si="0"/>
        <v>#DIV/0!</v>
      </c>
      <c r="K21" s="10"/>
      <c r="L21" s="10"/>
      <c r="M21" s="2"/>
    </row>
    <row r="22" spans="1:13">
      <c r="A22">
        <v>15</v>
      </c>
      <c r="B22" s="2"/>
      <c r="C22" s="2"/>
      <c r="D22" s="2"/>
      <c r="E22" s="16"/>
      <c r="F22" s="16"/>
      <c r="G22" s="12"/>
      <c r="H22" s="18"/>
      <c r="I22" s="6"/>
      <c r="J22" s="14" t="e">
        <f t="shared" si="0"/>
        <v>#DIV/0!</v>
      </c>
      <c r="K22" s="10"/>
      <c r="L22" s="10"/>
      <c r="M22" s="2"/>
    </row>
    <row r="23" spans="1:13">
      <c r="A23" s="11">
        <v>16</v>
      </c>
      <c r="B23" s="2"/>
      <c r="C23" s="2"/>
      <c r="D23" s="2"/>
      <c r="E23" s="16"/>
      <c r="F23" s="16"/>
      <c r="G23" s="12"/>
      <c r="H23" s="18"/>
      <c r="I23" s="6"/>
      <c r="J23" s="14" t="e">
        <f t="shared" si="0"/>
        <v>#DIV/0!</v>
      </c>
      <c r="K23" s="10"/>
      <c r="L23" s="10"/>
      <c r="M23" s="2"/>
    </row>
    <row r="24" spans="1:13">
      <c r="A24" s="11">
        <v>17</v>
      </c>
      <c r="B24" s="2"/>
      <c r="C24" s="2"/>
      <c r="D24" s="2"/>
      <c r="E24" s="16"/>
      <c r="F24" s="16"/>
      <c r="G24" s="12"/>
      <c r="H24" s="18"/>
      <c r="I24" s="6"/>
      <c r="J24" s="7" t="e">
        <f t="shared" si="0"/>
        <v>#DIV/0!</v>
      </c>
      <c r="K24" s="10"/>
      <c r="L24" s="10"/>
      <c r="M24" s="2"/>
    </row>
    <row r="25" spans="1:13">
      <c r="A25">
        <v>18</v>
      </c>
      <c r="B25" s="2"/>
      <c r="C25" s="2"/>
      <c r="D25" s="2"/>
      <c r="E25" s="16"/>
      <c r="F25" s="16"/>
      <c r="G25" s="12"/>
      <c r="H25" s="18"/>
      <c r="I25" s="6"/>
      <c r="J25" s="14" t="e">
        <f t="shared" si="0"/>
        <v>#DIV/0!</v>
      </c>
      <c r="K25" s="10"/>
      <c r="L25" s="10"/>
      <c r="M25" s="2"/>
    </row>
    <row r="26" spans="1:13">
      <c r="A26">
        <v>19</v>
      </c>
      <c r="B26" s="2"/>
      <c r="C26" s="2"/>
      <c r="D26" s="2"/>
      <c r="E26" s="16"/>
      <c r="F26" s="16"/>
      <c r="G26" s="12"/>
      <c r="H26" s="18"/>
      <c r="I26" s="6"/>
      <c r="J26" s="14" t="e">
        <f t="shared" si="0"/>
        <v>#DIV/0!</v>
      </c>
      <c r="K26" s="10"/>
      <c r="L26" s="10"/>
      <c r="M26" s="2"/>
    </row>
    <row r="27" spans="1:13">
      <c r="A27">
        <v>20</v>
      </c>
      <c r="B27" s="2"/>
      <c r="C27" s="2"/>
      <c r="D27" s="2"/>
      <c r="E27" s="16"/>
      <c r="F27" s="16"/>
      <c r="G27" s="12"/>
      <c r="H27" s="18"/>
      <c r="I27" s="6"/>
      <c r="J27" s="7" t="e">
        <f t="shared" si="0"/>
        <v>#DIV/0!</v>
      </c>
      <c r="K27" s="10"/>
      <c r="L27" s="10"/>
      <c r="M27" s="2"/>
    </row>
    <row r="28" spans="1:13">
      <c r="A28">
        <v>21</v>
      </c>
      <c r="B28" s="2"/>
      <c r="C28" s="2"/>
      <c r="D28" s="2"/>
      <c r="E28" s="16"/>
      <c r="F28" s="16"/>
      <c r="G28" s="12"/>
      <c r="H28" s="18"/>
      <c r="I28" s="6"/>
      <c r="J28" s="7" t="e">
        <f t="shared" si="0"/>
        <v>#DIV/0!</v>
      </c>
      <c r="K28" s="10"/>
      <c r="L28" s="10"/>
      <c r="M28" s="2"/>
    </row>
    <row r="29" spans="1:13">
      <c r="A29">
        <v>22</v>
      </c>
      <c r="B29" s="2"/>
      <c r="C29" s="2"/>
      <c r="D29" s="2"/>
      <c r="E29" s="16"/>
      <c r="F29" s="16"/>
      <c r="G29" s="12"/>
      <c r="H29" s="18"/>
      <c r="I29" s="6"/>
      <c r="J29" s="7" t="e">
        <f t="shared" si="0"/>
        <v>#DIV/0!</v>
      </c>
      <c r="K29" s="10"/>
      <c r="L29" s="10"/>
      <c r="M29" s="2"/>
    </row>
    <row r="30" spans="1:13">
      <c r="A30">
        <v>23</v>
      </c>
      <c r="B30" s="2"/>
      <c r="C30" s="2"/>
      <c r="D30" s="2"/>
      <c r="E30" s="16"/>
      <c r="F30" s="16"/>
      <c r="G30" s="12"/>
      <c r="H30" s="18"/>
      <c r="I30" s="6"/>
      <c r="J30" s="7" t="e">
        <f t="shared" si="0"/>
        <v>#DIV/0!</v>
      </c>
      <c r="K30" s="10"/>
      <c r="L30" s="10"/>
      <c r="M30" s="2"/>
    </row>
    <row r="31" spans="1:13">
      <c r="A31">
        <v>24</v>
      </c>
      <c r="B31" s="2"/>
      <c r="C31" s="2"/>
      <c r="D31" s="2"/>
      <c r="E31" s="16"/>
      <c r="F31" s="16"/>
      <c r="G31" s="12"/>
      <c r="H31" s="18"/>
      <c r="I31" s="6"/>
      <c r="J31" s="14" t="e">
        <f t="shared" si="0"/>
        <v>#DIV/0!</v>
      </c>
      <c r="K31" s="10"/>
      <c r="L31" s="10"/>
      <c r="M31" s="2"/>
    </row>
    <row r="32" spans="1:13">
      <c r="A32">
        <v>25</v>
      </c>
      <c r="B32" s="2"/>
      <c r="C32" s="2"/>
      <c r="D32" s="2"/>
      <c r="E32" s="16"/>
      <c r="F32" s="16"/>
      <c r="G32" s="12"/>
      <c r="H32" s="18"/>
      <c r="I32" s="6"/>
      <c r="J32" s="14" t="e">
        <f t="shared" si="0"/>
        <v>#DIV/0!</v>
      </c>
      <c r="K32" s="10"/>
      <c r="L32" s="10"/>
      <c r="M32" s="2"/>
    </row>
    <row r="33" spans="1:13">
      <c r="A33" s="11">
        <v>26</v>
      </c>
      <c r="B33" s="2"/>
      <c r="C33" s="2"/>
      <c r="D33" s="2"/>
      <c r="E33" s="16"/>
      <c r="F33" s="16"/>
      <c r="G33" s="12"/>
      <c r="H33" s="18"/>
      <c r="I33" s="6"/>
      <c r="J33" s="7" t="e">
        <f t="shared" si="0"/>
        <v>#DIV/0!</v>
      </c>
      <c r="K33" s="10"/>
      <c r="L33" s="10"/>
      <c r="M33" s="2"/>
    </row>
    <row r="34" spans="1:13">
      <c r="A34" s="11">
        <v>27</v>
      </c>
      <c r="B34" s="2"/>
      <c r="C34" s="2"/>
      <c r="D34" s="2"/>
      <c r="E34" s="16"/>
      <c r="F34" s="16"/>
      <c r="G34" s="12"/>
      <c r="H34" s="18"/>
      <c r="I34" s="6"/>
      <c r="J34" s="14" t="e">
        <f t="shared" si="0"/>
        <v>#DIV/0!</v>
      </c>
      <c r="K34" s="10"/>
      <c r="L34" s="10"/>
      <c r="M34" s="2"/>
    </row>
    <row r="35" spans="1:13">
      <c r="A35">
        <v>28</v>
      </c>
      <c r="B35" s="2"/>
      <c r="C35" s="2"/>
      <c r="D35" s="2"/>
      <c r="E35" s="16"/>
      <c r="F35" s="16"/>
      <c r="G35" s="12"/>
      <c r="H35" s="18"/>
      <c r="I35" s="6"/>
      <c r="J35" s="14" t="e">
        <f t="shared" si="0"/>
        <v>#DIV/0!</v>
      </c>
      <c r="K35" s="10"/>
      <c r="L35" s="10"/>
      <c r="M35" s="2"/>
    </row>
    <row r="36" spans="1:13">
      <c r="A36">
        <v>29</v>
      </c>
      <c r="B36" s="2"/>
      <c r="C36" s="2"/>
      <c r="D36" s="2"/>
      <c r="E36" s="16"/>
      <c r="F36" s="16"/>
      <c r="G36" s="12"/>
      <c r="H36" s="18"/>
      <c r="I36" s="6"/>
      <c r="J36" s="7" t="e">
        <f t="shared" si="0"/>
        <v>#DIV/0!</v>
      </c>
      <c r="K36" s="10"/>
      <c r="L36" s="10"/>
      <c r="M36" s="2"/>
    </row>
    <row r="37" spans="1:13">
      <c r="A37">
        <v>30</v>
      </c>
      <c r="B37" s="2"/>
      <c r="C37" s="2"/>
      <c r="D37" s="2"/>
      <c r="E37" s="16"/>
      <c r="F37" s="16"/>
      <c r="G37" s="12"/>
      <c r="H37" s="18"/>
      <c r="I37" s="6"/>
      <c r="J37" s="7" t="e">
        <f t="shared" si="0"/>
        <v>#DIV/0!</v>
      </c>
      <c r="K37" s="10"/>
      <c r="L37" s="10"/>
      <c r="M37" s="2"/>
    </row>
    <row r="38" spans="1:13">
      <c r="A38">
        <v>31</v>
      </c>
      <c r="B38" s="2"/>
      <c r="C38" s="2"/>
      <c r="D38" s="2"/>
      <c r="E38" s="16"/>
      <c r="F38" s="16"/>
      <c r="G38" s="12"/>
      <c r="H38" s="18"/>
      <c r="I38" s="6"/>
      <c r="J38" s="7" t="e">
        <f t="shared" si="0"/>
        <v>#DIV/0!</v>
      </c>
      <c r="K38" s="10"/>
      <c r="L38" s="10"/>
      <c r="M38" s="2"/>
    </row>
    <row r="39" spans="1:13">
      <c r="A39">
        <v>32</v>
      </c>
      <c r="B39" s="2"/>
      <c r="C39" s="2"/>
      <c r="D39" s="2"/>
      <c r="E39" s="16"/>
      <c r="F39" s="16"/>
      <c r="G39" s="12"/>
      <c r="H39" s="18"/>
      <c r="I39" s="6"/>
      <c r="J39" s="7" t="e">
        <f t="shared" si="0"/>
        <v>#DIV/0!</v>
      </c>
      <c r="K39" s="10"/>
      <c r="L39" s="10"/>
      <c r="M39" s="2"/>
    </row>
    <row r="40" spans="1:13">
      <c r="A40">
        <v>33</v>
      </c>
      <c r="B40" s="2"/>
      <c r="C40" s="2"/>
      <c r="D40" s="2"/>
      <c r="E40" s="16"/>
      <c r="F40" s="16"/>
      <c r="G40" s="12"/>
      <c r="H40" s="18"/>
      <c r="I40" s="6"/>
      <c r="J40" s="14" t="e">
        <f t="shared" si="0"/>
        <v>#DIV/0!</v>
      </c>
      <c r="K40" s="10"/>
      <c r="L40" s="10"/>
      <c r="M40" s="2"/>
    </row>
    <row r="41" spans="1:13">
      <c r="A41">
        <v>34</v>
      </c>
      <c r="B41" s="2"/>
      <c r="C41" s="2"/>
      <c r="D41" s="2"/>
      <c r="E41" s="16"/>
      <c r="F41" s="16"/>
      <c r="G41" s="12"/>
      <c r="H41" s="18"/>
      <c r="I41" s="6"/>
      <c r="J41" s="14" t="e">
        <f t="shared" si="0"/>
        <v>#DIV/0!</v>
      </c>
      <c r="K41" s="10"/>
      <c r="L41" s="10"/>
      <c r="M41" s="2"/>
    </row>
    <row r="42" spans="1:13">
      <c r="A42">
        <v>35</v>
      </c>
      <c r="B42" s="2"/>
      <c r="C42" s="2"/>
      <c r="D42" s="2"/>
      <c r="E42" s="16"/>
      <c r="F42" s="16"/>
      <c r="G42" s="12"/>
      <c r="H42" s="18"/>
      <c r="I42" s="6"/>
      <c r="J42" s="7" t="e">
        <f t="shared" si="0"/>
        <v>#DIV/0!</v>
      </c>
      <c r="K42" s="10"/>
      <c r="L42" s="10"/>
      <c r="M42" s="2"/>
    </row>
    <row r="43" spans="1:13">
      <c r="A43" s="11">
        <v>36</v>
      </c>
      <c r="B43" s="2"/>
      <c r="C43" s="2"/>
      <c r="D43" s="2"/>
      <c r="E43" s="16"/>
      <c r="F43" s="16"/>
      <c r="G43" s="12"/>
      <c r="H43" s="18"/>
      <c r="I43" s="6"/>
      <c r="J43" s="14" t="e">
        <f t="shared" si="0"/>
        <v>#DIV/0!</v>
      </c>
      <c r="K43" s="10"/>
      <c r="L43" s="10"/>
      <c r="M43" s="2"/>
    </row>
    <row r="44" spans="1:13">
      <c r="A44" s="11">
        <v>37</v>
      </c>
      <c r="B44" s="2"/>
      <c r="C44" s="2"/>
      <c r="D44" s="2"/>
      <c r="E44" s="16"/>
      <c r="F44" s="16"/>
      <c r="G44" s="12"/>
      <c r="H44" s="18"/>
      <c r="I44" s="6"/>
      <c r="J44" s="14" t="e">
        <f t="shared" si="0"/>
        <v>#DIV/0!</v>
      </c>
      <c r="K44" s="10"/>
      <c r="L44" s="10"/>
      <c r="M44" s="2"/>
    </row>
    <row r="45" spans="1:13">
      <c r="A45">
        <v>38</v>
      </c>
      <c r="B45" s="2"/>
      <c r="C45" s="2"/>
      <c r="D45" s="2"/>
      <c r="E45" s="16"/>
      <c r="F45" s="16"/>
      <c r="G45" s="12"/>
      <c r="H45" s="18"/>
      <c r="I45" s="6"/>
      <c r="J45" s="7" t="e">
        <f t="shared" si="0"/>
        <v>#DIV/0!</v>
      </c>
      <c r="K45" s="10"/>
      <c r="L45" s="10"/>
      <c r="M45" s="2"/>
    </row>
    <row r="46" spans="1:13">
      <c r="A46">
        <v>39</v>
      </c>
      <c r="B46" s="2"/>
      <c r="C46" s="2"/>
      <c r="D46" s="2"/>
      <c r="E46" s="16"/>
      <c r="F46" s="16"/>
      <c r="G46" s="12"/>
      <c r="H46" s="18"/>
      <c r="I46" s="6"/>
      <c r="J46" s="7" t="e">
        <f t="shared" si="0"/>
        <v>#DIV/0!</v>
      </c>
      <c r="K46" s="10"/>
      <c r="L46" s="10"/>
      <c r="M46" s="2"/>
    </row>
    <row r="47" spans="1:13">
      <c r="A47">
        <v>40</v>
      </c>
      <c r="B47" s="2"/>
      <c r="C47" s="2"/>
      <c r="D47" s="2"/>
      <c r="E47" s="16"/>
      <c r="F47" s="16"/>
      <c r="G47" s="12"/>
      <c r="H47" s="18"/>
      <c r="I47" s="6"/>
      <c r="J47" s="7" t="e">
        <f t="shared" si="0"/>
        <v>#DIV/0!</v>
      </c>
      <c r="K47" s="10"/>
      <c r="L47" s="10"/>
      <c r="M47" s="2"/>
    </row>
    <row r="48" spans="1:13">
      <c r="A48">
        <v>41</v>
      </c>
      <c r="B48" s="2"/>
      <c r="C48" s="2"/>
      <c r="D48" s="2"/>
      <c r="E48" s="16"/>
      <c r="F48" s="16"/>
      <c r="G48" s="12"/>
      <c r="H48" s="18"/>
      <c r="I48" s="6"/>
      <c r="J48" s="7" t="e">
        <f t="shared" si="0"/>
        <v>#DIV/0!</v>
      </c>
      <c r="K48" s="10"/>
      <c r="L48" s="10"/>
      <c r="M48" s="2"/>
    </row>
    <row r="49" spans="1:13">
      <c r="A49">
        <v>42</v>
      </c>
      <c r="B49" s="2"/>
      <c r="C49" s="2"/>
      <c r="D49" s="2"/>
      <c r="E49" s="16"/>
      <c r="F49" s="16"/>
      <c r="G49" s="12"/>
      <c r="H49" s="18"/>
      <c r="I49" s="6"/>
      <c r="J49" s="14" t="e">
        <f t="shared" si="0"/>
        <v>#DIV/0!</v>
      </c>
      <c r="K49" s="10"/>
      <c r="L49" s="10"/>
      <c r="M49" s="2"/>
    </row>
    <row r="50" spans="1:13">
      <c r="A50">
        <v>43</v>
      </c>
      <c r="B50" s="2"/>
      <c r="C50" s="2"/>
      <c r="D50" s="2"/>
      <c r="E50" s="16"/>
      <c r="F50" s="16"/>
      <c r="G50" s="12"/>
      <c r="H50" s="18"/>
      <c r="I50" s="6"/>
      <c r="J50" s="14" t="e">
        <f t="shared" si="0"/>
        <v>#DIV/0!</v>
      </c>
      <c r="K50" s="10"/>
      <c r="L50" s="10"/>
      <c r="M50" s="2"/>
    </row>
    <row r="51" spans="1:13">
      <c r="A51">
        <v>44</v>
      </c>
      <c r="B51" s="2"/>
      <c r="C51" s="2"/>
      <c r="D51" s="2"/>
      <c r="E51" s="16"/>
      <c r="F51" s="16"/>
      <c r="G51" s="12"/>
      <c r="H51" s="18"/>
      <c r="I51" s="6"/>
      <c r="J51" s="7" t="e">
        <f t="shared" si="0"/>
        <v>#DIV/0!</v>
      </c>
      <c r="K51" s="10"/>
      <c r="L51" s="10"/>
      <c r="M51" s="2"/>
    </row>
    <row r="52" spans="1:13">
      <c r="A52">
        <v>45</v>
      </c>
      <c r="B52" s="2"/>
      <c r="C52" s="2"/>
      <c r="D52" s="2"/>
      <c r="E52" s="16"/>
      <c r="F52" s="16"/>
      <c r="G52" s="12"/>
      <c r="H52" s="18"/>
      <c r="I52" s="6"/>
      <c r="J52" s="14" t="e">
        <f t="shared" si="0"/>
        <v>#DIV/0!</v>
      </c>
      <c r="K52" s="10"/>
      <c r="L52" s="10"/>
      <c r="M52" s="2"/>
    </row>
    <row r="53" spans="1:13">
      <c r="A53" s="11">
        <v>46</v>
      </c>
      <c r="B53" s="2"/>
      <c r="C53" s="2"/>
      <c r="D53" s="2"/>
      <c r="E53" s="16"/>
      <c r="F53" s="16"/>
      <c r="G53" s="12"/>
      <c r="H53" s="18"/>
      <c r="I53" s="6"/>
      <c r="J53" s="14" t="e">
        <f t="shared" si="0"/>
        <v>#DIV/0!</v>
      </c>
      <c r="K53" s="10"/>
      <c r="L53" s="10"/>
      <c r="M53" s="2"/>
    </row>
    <row r="54" spans="1:13">
      <c r="A54" s="11">
        <v>47</v>
      </c>
      <c r="B54" s="2"/>
      <c r="C54" s="2"/>
      <c r="D54" s="2"/>
      <c r="E54" s="16"/>
      <c r="F54" s="16"/>
      <c r="G54" s="12"/>
      <c r="H54" s="18"/>
      <c r="I54" s="6"/>
      <c r="J54" s="7" t="e">
        <f t="shared" si="0"/>
        <v>#DIV/0!</v>
      </c>
      <c r="K54" s="10"/>
      <c r="L54" s="10"/>
      <c r="M54" s="2"/>
    </row>
    <row r="55" spans="1:13">
      <c r="A55">
        <v>48</v>
      </c>
      <c r="B55" s="2"/>
      <c r="C55" s="2"/>
      <c r="D55" s="2"/>
      <c r="E55" s="16"/>
      <c r="F55" s="16"/>
      <c r="G55" s="12"/>
      <c r="H55" s="18"/>
      <c r="I55" s="6"/>
      <c r="J55" s="7" t="e">
        <f t="shared" si="0"/>
        <v>#DIV/0!</v>
      </c>
      <c r="K55" s="10"/>
      <c r="L55" s="10"/>
      <c r="M55" s="2"/>
    </row>
    <row r="56" spans="1:13">
      <c r="A56">
        <v>49</v>
      </c>
      <c r="B56" s="2"/>
      <c r="C56" s="2"/>
      <c r="D56" s="2"/>
      <c r="E56" s="16"/>
      <c r="F56" s="16"/>
      <c r="G56" s="12"/>
      <c r="H56" s="18"/>
      <c r="I56" s="6"/>
      <c r="J56" s="7" t="e">
        <f t="shared" si="0"/>
        <v>#DIV/0!</v>
      </c>
      <c r="K56" s="10"/>
      <c r="L56" s="10"/>
      <c r="M56" s="2"/>
    </row>
    <row r="57" spans="1:13">
      <c r="A57">
        <v>50</v>
      </c>
      <c r="B57" s="2"/>
      <c r="C57" s="2"/>
      <c r="D57" s="2"/>
      <c r="E57" s="16"/>
      <c r="F57" s="16"/>
      <c r="G57" s="12"/>
      <c r="H57" s="18"/>
      <c r="I57" s="6"/>
      <c r="J57" s="7" t="e">
        <f t="shared" si="0"/>
        <v>#DIV/0!</v>
      </c>
      <c r="K57" s="10"/>
      <c r="L57" s="10"/>
      <c r="M57" s="2"/>
    </row>
    <row r="58" spans="1:13">
      <c r="A58">
        <v>51</v>
      </c>
      <c r="B58" s="2"/>
      <c r="C58" s="2"/>
      <c r="D58" s="2"/>
      <c r="E58" s="16"/>
      <c r="F58" s="16"/>
      <c r="G58" s="12"/>
      <c r="H58" s="18"/>
      <c r="I58" s="6"/>
      <c r="J58" s="14" t="e">
        <f t="shared" si="0"/>
        <v>#DIV/0!</v>
      </c>
      <c r="K58" s="10"/>
      <c r="L58" s="10"/>
      <c r="M58" s="2"/>
    </row>
    <row r="59" spans="1:13">
      <c r="A59">
        <v>52</v>
      </c>
      <c r="B59" s="2"/>
      <c r="C59" s="2"/>
      <c r="D59" s="2"/>
      <c r="E59" s="16"/>
      <c r="F59" s="16"/>
      <c r="G59" s="12"/>
      <c r="H59" s="18"/>
      <c r="I59" s="6"/>
      <c r="J59" s="14" t="e">
        <f t="shared" si="0"/>
        <v>#DIV/0!</v>
      </c>
      <c r="K59" s="10"/>
      <c r="L59" s="10"/>
      <c r="M59" s="2"/>
    </row>
    <row r="60" spans="1:13">
      <c r="A60">
        <v>53</v>
      </c>
      <c r="B60" s="2"/>
      <c r="C60" s="2"/>
      <c r="D60" s="2"/>
      <c r="E60" s="16"/>
      <c r="F60" s="16"/>
      <c r="G60" s="12"/>
      <c r="H60" s="18"/>
      <c r="I60" s="6"/>
      <c r="J60" s="7" t="e">
        <f t="shared" si="0"/>
        <v>#DIV/0!</v>
      </c>
      <c r="K60" s="10"/>
      <c r="L60" s="10"/>
      <c r="M60" s="2"/>
    </row>
    <row r="61" spans="1:13">
      <c r="A61">
        <v>54</v>
      </c>
      <c r="B61" s="2"/>
      <c r="C61" s="2"/>
      <c r="D61" s="2"/>
      <c r="E61" s="16"/>
      <c r="F61" s="16"/>
      <c r="G61" s="12"/>
      <c r="H61" s="18"/>
      <c r="I61" s="6"/>
      <c r="J61" s="14" t="e">
        <f t="shared" si="0"/>
        <v>#DIV/0!</v>
      </c>
      <c r="K61" s="10"/>
      <c r="L61" s="10"/>
      <c r="M61" s="2"/>
    </row>
    <row r="62" spans="1:13">
      <c r="A62">
        <v>55</v>
      </c>
      <c r="B62" s="2"/>
      <c r="C62" s="2"/>
      <c r="D62" s="2"/>
      <c r="E62" s="16"/>
      <c r="F62" s="16"/>
      <c r="G62" s="12"/>
      <c r="H62" s="18"/>
      <c r="I62" s="6"/>
      <c r="J62" s="14" t="e">
        <f t="shared" si="0"/>
        <v>#DIV/0!</v>
      </c>
      <c r="K62" s="10"/>
      <c r="L62" s="10"/>
      <c r="M62" s="2"/>
    </row>
    <row r="63" spans="1:13">
      <c r="A63" s="11">
        <v>56</v>
      </c>
      <c r="B63" s="2"/>
      <c r="C63" s="2"/>
      <c r="D63" s="2"/>
      <c r="E63" s="16"/>
      <c r="F63" s="16"/>
      <c r="G63" s="12"/>
      <c r="H63" s="18"/>
      <c r="I63" s="6"/>
      <c r="J63" s="7" t="e">
        <f t="shared" si="0"/>
        <v>#DIV/0!</v>
      </c>
      <c r="K63" s="10"/>
      <c r="L63" s="10"/>
      <c r="M63" s="2"/>
    </row>
    <row r="64" spans="1:13">
      <c r="A64" s="11">
        <v>57</v>
      </c>
      <c r="B64" s="2"/>
      <c r="C64" s="2"/>
      <c r="D64" s="2"/>
      <c r="E64" s="16"/>
      <c r="F64" s="16"/>
      <c r="G64" s="12"/>
      <c r="H64" s="18"/>
      <c r="I64" s="6"/>
      <c r="J64" s="7" t="e">
        <f t="shared" si="0"/>
        <v>#DIV/0!</v>
      </c>
      <c r="K64" s="10"/>
      <c r="L64" s="10"/>
      <c r="M64" s="2"/>
    </row>
    <row r="65" spans="1:13">
      <c r="A65">
        <v>58</v>
      </c>
      <c r="B65" s="2"/>
      <c r="C65" s="2"/>
      <c r="D65" s="2"/>
      <c r="E65" s="16"/>
      <c r="F65" s="16"/>
      <c r="G65" s="12"/>
      <c r="H65" s="18"/>
      <c r="I65" s="6"/>
      <c r="J65" s="7" t="e">
        <f t="shared" si="0"/>
        <v>#DIV/0!</v>
      </c>
      <c r="K65" s="10"/>
      <c r="L65" s="10"/>
      <c r="M65" s="2"/>
    </row>
    <row r="66" spans="1:13">
      <c r="A66">
        <v>59</v>
      </c>
      <c r="B66" s="2"/>
      <c r="C66" s="2"/>
      <c r="D66" s="2"/>
      <c r="E66" s="16"/>
      <c r="F66" s="16"/>
      <c r="G66" s="12"/>
      <c r="H66" s="18"/>
      <c r="I66" s="6"/>
      <c r="J66" s="7" t="e">
        <f t="shared" si="0"/>
        <v>#DIV/0!</v>
      </c>
      <c r="K66" s="10"/>
      <c r="L66" s="10"/>
      <c r="M66" s="2"/>
    </row>
    <row r="67" spans="1:13">
      <c r="A67">
        <v>60</v>
      </c>
      <c r="B67" s="2"/>
      <c r="C67" s="2"/>
      <c r="D67" s="2"/>
      <c r="E67" s="16"/>
      <c r="F67" s="16"/>
      <c r="G67" s="12"/>
      <c r="H67" s="18"/>
      <c r="I67" s="6"/>
      <c r="J67" s="14" t="e">
        <f t="shared" si="0"/>
        <v>#DIV/0!</v>
      </c>
      <c r="K67" s="10"/>
      <c r="L67" s="10"/>
      <c r="M67" s="2"/>
    </row>
    <row r="68" spans="1:13">
      <c r="A68">
        <v>61</v>
      </c>
      <c r="B68" s="2"/>
      <c r="C68" s="2"/>
      <c r="D68" s="2"/>
      <c r="E68" s="16"/>
      <c r="F68" s="16"/>
      <c r="G68" s="12"/>
      <c r="H68" s="18"/>
      <c r="I68" s="6"/>
      <c r="J68" s="14" t="e">
        <f t="shared" si="0"/>
        <v>#DIV/0!</v>
      </c>
      <c r="K68" s="10"/>
      <c r="L68" s="10"/>
      <c r="M68" s="2"/>
    </row>
    <row r="69" spans="1:13">
      <c r="A69">
        <v>62</v>
      </c>
      <c r="B69" s="2"/>
      <c r="C69" s="2"/>
      <c r="D69" s="2"/>
      <c r="E69" s="16"/>
      <c r="F69" s="16"/>
      <c r="G69" s="12"/>
      <c r="H69" s="18"/>
      <c r="I69" s="6"/>
      <c r="J69" s="7" t="e">
        <f t="shared" si="0"/>
        <v>#DIV/0!</v>
      </c>
      <c r="K69" s="10"/>
      <c r="L69" s="10"/>
      <c r="M69" s="2"/>
    </row>
    <row r="70" spans="1:13">
      <c r="A70">
        <v>63</v>
      </c>
      <c r="B70" s="2"/>
      <c r="C70" s="2"/>
      <c r="D70" s="2"/>
      <c r="E70" s="16"/>
      <c r="F70" s="16"/>
      <c r="G70" s="12"/>
      <c r="H70" s="18"/>
      <c r="I70" s="6"/>
      <c r="J70" s="14" t="e">
        <f t="shared" si="0"/>
        <v>#DIV/0!</v>
      </c>
      <c r="K70" s="10"/>
      <c r="L70" s="10"/>
      <c r="M70" s="2"/>
    </row>
    <row r="71" spans="1:13">
      <c r="A71">
        <v>64</v>
      </c>
      <c r="B71" s="2"/>
      <c r="C71" s="2"/>
      <c r="D71" s="2"/>
      <c r="E71" s="16"/>
      <c r="F71" s="16"/>
      <c r="G71" s="12"/>
      <c r="H71" s="18"/>
      <c r="I71" s="6"/>
      <c r="J71" s="14" t="e">
        <f t="shared" ref="J71:J134" si="2">H71/I71</f>
        <v>#DIV/0!</v>
      </c>
      <c r="K71" s="10"/>
      <c r="L71" s="10"/>
      <c r="M71" s="2"/>
    </row>
    <row r="72" spans="1:13">
      <c r="A72">
        <v>65</v>
      </c>
      <c r="B72" s="2"/>
      <c r="C72" s="2"/>
      <c r="D72" s="2"/>
      <c r="E72" s="16"/>
      <c r="F72" s="16"/>
      <c r="G72" s="12"/>
      <c r="H72" s="18"/>
      <c r="I72" s="6"/>
      <c r="J72" s="7" t="e">
        <f t="shared" si="2"/>
        <v>#DIV/0!</v>
      </c>
      <c r="K72" s="10"/>
      <c r="L72" s="10"/>
      <c r="M72" s="2"/>
    </row>
    <row r="73" spans="1:13">
      <c r="A73" s="11">
        <v>66</v>
      </c>
      <c r="B73" s="2"/>
      <c r="C73" s="2"/>
      <c r="D73" s="2"/>
      <c r="E73" s="16"/>
      <c r="F73" s="16"/>
      <c r="G73" s="12"/>
      <c r="H73" s="18"/>
      <c r="I73" s="6"/>
      <c r="J73" s="7" t="e">
        <f t="shared" si="2"/>
        <v>#DIV/0!</v>
      </c>
      <c r="K73" s="10"/>
      <c r="L73" s="10"/>
      <c r="M73" s="2"/>
    </row>
    <row r="74" spans="1:13">
      <c r="A74" s="11">
        <v>67</v>
      </c>
      <c r="B74" s="2"/>
      <c r="C74" s="2"/>
      <c r="D74" s="2"/>
      <c r="E74" s="16"/>
      <c r="F74" s="16"/>
      <c r="G74" s="12"/>
      <c r="H74" s="18"/>
      <c r="I74" s="6"/>
      <c r="J74" s="7" t="e">
        <f t="shared" si="2"/>
        <v>#DIV/0!</v>
      </c>
      <c r="K74" s="10"/>
      <c r="L74" s="10"/>
      <c r="M74" s="2"/>
    </row>
    <row r="75" spans="1:13">
      <c r="A75">
        <v>68</v>
      </c>
      <c r="B75" s="2"/>
      <c r="C75" s="2"/>
      <c r="D75" s="2"/>
      <c r="E75" s="16"/>
      <c r="F75" s="16"/>
      <c r="G75" s="12"/>
      <c r="H75" s="18"/>
      <c r="I75" s="6"/>
      <c r="J75" s="7" t="e">
        <f t="shared" si="2"/>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ref="J135:J198" si="3">H135/I135</f>
        <v>#DIV/0!</v>
      </c>
      <c r="K135" s="10"/>
      <c r="L135" s="10"/>
      <c r="M135" s="2"/>
    </row>
    <row r="136" spans="1:13">
      <c r="A136">
        <v>129</v>
      </c>
      <c r="B136" s="2"/>
      <c r="C136" s="2"/>
      <c r="D136" s="2"/>
      <c r="E136" s="16"/>
      <c r="F136" s="16"/>
      <c r="G136" s="12"/>
      <c r="H136" s="18"/>
      <c r="I136" s="6"/>
      <c r="J136" s="7" t="e">
        <f t="shared" si="3"/>
        <v>#DIV/0!</v>
      </c>
      <c r="K136" s="10"/>
      <c r="L136" s="10"/>
      <c r="M136" s="2"/>
    </row>
    <row r="137" spans="1:13">
      <c r="A137">
        <v>130</v>
      </c>
      <c r="B137" s="2"/>
      <c r="C137" s="2"/>
      <c r="D137" s="2"/>
      <c r="E137" s="16"/>
      <c r="F137" s="16"/>
      <c r="G137" s="12"/>
      <c r="H137" s="18"/>
      <c r="I137" s="6"/>
      <c r="J137" s="7" t="e">
        <f t="shared" si="3"/>
        <v>#DIV/0!</v>
      </c>
      <c r="K137" s="10"/>
      <c r="L137" s="10"/>
      <c r="M137" s="2"/>
    </row>
    <row r="138" spans="1:13">
      <c r="A138">
        <v>131</v>
      </c>
      <c r="B138" s="2"/>
      <c r="C138" s="2"/>
      <c r="D138" s="2"/>
      <c r="E138" s="16"/>
      <c r="F138" s="16"/>
      <c r="G138" s="12"/>
      <c r="H138" s="18"/>
      <c r="I138" s="6"/>
      <c r="J138" s="7" t="e">
        <f t="shared" si="3"/>
        <v>#DIV/0!</v>
      </c>
      <c r="K138" s="10"/>
      <c r="L138" s="10"/>
      <c r="M138" s="2"/>
    </row>
    <row r="139" spans="1:13">
      <c r="A139">
        <v>132</v>
      </c>
      <c r="B139" s="2"/>
      <c r="C139" s="2"/>
      <c r="D139" s="2"/>
      <c r="E139" s="16"/>
      <c r="F139" s="16"/>
      <c r="G139" s="12"/>
      <c r="H139" s="18"/>
      <c r="I139" s="6"/>
      <c r="J139" s="14" t="e">
        <f t="shared" si="3"/>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ref="J199:J262" si="4">H199/I199</f>
        <v>#DIV/0!</v>
      </c>
      <c r="K199" s="10"/>
      <c r="L199" s="10"/>
      <c r="M199" s="2"/>
    </row>
    <row r="200" spans="1:13">
      <c r="A200">
        <v>193</v>
      </c>
      <c r="B200" s="2"/>
      <c r="C200" s="2"/>
      <c r="D200" s="2"/>
      <c r="E200" s="16"/>
      <c r="F200" s="16"/>
      <c r="G200" s="12"/>
      <c r="H200" s="18"/>
      <c r="I200" s="6"/>
      <c r="J200" s="7" t="e">
        <f t="shared" si="4"/>
        <v>#DIV/0!</v>
      </c>
      <c r="K200" s="10"/>
      <c r="L200" s="10"/>
      <c r="M200" s="2"/>
    </row>
    <row r="201" spans="1:13">
      <c r="A201">
        <v>194</v>
      </c>
      <c r="B201" s="2"/>
      <c r="C201" s="2"/>
      <c r="D201" s="2"/>
      <c r="E201" s="16"/>
      <c r="F201" s="16"/>
      <c r="G201" s="12"/>
      <c r="H201" s="18"/>
      <c r="I201" s="6"/>
      <c r="J201" s="7" t="e">
        <f t="shared" si="4"/>
        <v>#DIV/0!</v>
      </c>
      <c r="K201" s="10"/>
      <c r="L201" s="10"/>
      <c r="M201" s="2"/>
    </row>
    <row r="202" spans="1:13">
      <c r="A202">
        <v>195</v>
      </c>
      <c r="B202" s="2"/>
      <c r="C202" s="2"/>
      <c r="D202" s="2"/>
      <c r="E202" s="16"/>
      <c r="F202" s="16"/>
      <c r="G202" s="12"/>
      <c r="H202" s="18"/>
      <c r="I202" s="6"/>
      <c r="J202" s="14" t="e">
        <f t="shared" si="4"/>
        <v>#DIV/0!</v>
      </c>
      <c r="K202" s="10"/>
      <c r="L202" s="10"/>
      <c r="M202" s="2"/>
    </row>
    <row r="203" spans="1:13">
      <c r="A203" s="11">
        <v>196</v>
      </c>
      <c r="B203" s="2"/>
      <c r="C203" s="2"/>
      <c r="D203" s="2"/>
      <c r="E203" s="16"/>
      <c r="F203" s="16"/>
      <c r="G203" s="12"/>
      <c r="H203" s="18"/>
      <c r="I203" s="6"/>
      <c r="J203" s="14" t="e">
        <f t="shared" si="4"/>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ref="J263:J326" si="5">H263/I263</f>
        <v>#DIV/0!</v>
      </c>
      <c r="K263" s="10"/>
      <c r="L263" s="10"/>
      <c r="M263" s="2"/>
    </row>
    <row r="264" spans="1:13">
      <c r="A264" s="11">
        <v>257</v>
      </c>
      <c r="B264" s="2"/>
      <c r="C264" s="2"/>
      <c r="D264" s="2"/>
      <c r="E264" s="16"/>
      <c r="F264" s="16"/>
      <c r="G264" s="12"/>
      <c r="H264" s="18"/>
      <c r="I264" s="6"/>
      <c r="J264" s="7" t="e">
        <f t="shared" si="5"/>
        <v>#DIV/0!</v>
      </c>
      <c r="K264" s="10"/>
      <c r="L264" s="10"/>
      <c r="M264" s="2"/>
    </row>
    <row r="265" spans="1:13">
      <c r="A265">
        <v>258</v>
      </c>
      <c r="B265" s="2"/>
      <c r="C265" s="2"/>
      <c r="D265" s="2"/>
      <c r="E265" s="16"/>
      <c r="F265" s="16"/>
      <c r="G265" s="12"/>
      <c r="H265" s="18"/>
      <c r="I265" s="6"/>
      <c r="J265" s="14" t="e">
        <f t="shared" si="5"/>
        <v>#DIV/0!</v>
      </c>
      <c r="K265" s="10"/>
      <c r="L265" s="10"/>
      <c r="M265" s="2"/>
    </row>
    <row r="266" spans="1:13">
      <c r="A266">
        <v>259</v>
      </c>
      <c r="B266" s="2"/>
      <c r="C266" s="2"/>
      <c r="D266" s="2"/>
      <c r="E266" s="16"/>
      <c r="F266" s="16"/>
      <c r="G266" s="12"/>
      <c r="H266" s="18"/>
      <c r="I266" s="6"/>
      <c r="J266" s="14" t="e">
        <f t="shared" si="5"/>
        <v>#DIV/0!</v>
      </c>
      <c r="K266" s="10"/>
      <c r="L266" s="10"/>
      <c r="M266" s="2"/>
    </row>
    <row r="267" spans="1:13">
      <c r="A267">
        <v>260</v>
      </c>
      <c r="B267" s="2"/>
      <c r="C267" s="2"/>
      <c r="D267" s="2"/>
      <c r="E267" s="16"/>
      <c r="F267" s="16"/>
      <c r="G267" s="12"/>
      <c r="H267" s="18"/>
      <c r="I267" s="6"/>
      <c r="J267" s="7" t="e">
        <f t="shared" si="5"/>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ref="J327:J357" si="6">H327/I327</f>
        <v>#DIV/0!</v>
      </c>
      <c r="K327" s="10"/>
      <c r="L327" s="10"/>
      <c r="M327" s="2"/>
    </row>
    <row r="328" spans="1:13">
      <c r="A328">
        <v>321</v>
      </c>
      <c r="B328" s="2"/>
      <c r="C328" s="2"/>
      <c r="D328" s="2"/>
      <c r="E328" s="16"/>
      <c r="F328" s="16"/>
      <c r="G328" s="12"/>
      <c r="H328" s="18"/>
      <c r="I328" s="6"/>
      <c r="J328" s="14" t="e">
        <f t="shared" si="6"/>
        <v>#DIV/0!</v>
      </c>
      <c r="K328" s="10"/>
      <c r="L328" s="10"/>
      <c r="M328" s="2"/>
    </row>
    <row r="329" spans="1:13">
      <c r="A329">
        <v>322</v>
      </c>
      <c r="B329" s="2"/>
      <c r="C329" s="2"/>
      <c r="D329" s="2"/>
      <c r="E329" s="16"/>
      <c r="F329" s="16"/>
      <c r="G329" s="12"/>
      <c r="H329" s="18"/>
      <c r="I329" s="6"/>
      <c r="J329" s="14" t="e">
        <f t="shared" si="6"/>
        <v>#DIV/0!</v>
      </c>
      <c r="K329" s="10"/>
      <c r="L329" s="10"/>
      <c r="M329" s="2"/>
    </row>
    <row r="330" spans="1:13">
      <c r="A330">
        <v>323</v>
      </c>
      <c r="B330" s="2"/>
      <c r="C330" s="2"/>
      <c r="D330" s="2"/>
      <c r="E330" s="16"/>
      <c r="F330" s="16"/>
      <c r="G330" s="12"/>
      <c r="H330" s="18"/>
      <c r="I330" s="6"/>
      <c r="J330" s="7" t="e">
        <f t="shared" si="6"/>
        <v>#DIV/0!</v>
      </c>
      <c r="K330" s="10"/>
      <c r="L330" s="10"/>
      <c r="M330" s="2"/>
    </row>
    <row r="331" spans="1:13">
      <c r="A331">
        <v>324</v>
      </c>
      <c r="B331" s="2"/>
      <c r="C331" s="2"/>
      <c r="D331" s="2"/>
      <c r="E331" s="16"/>
      <c r="F331" s="16"/>
      <c r="G331" s="12"/>
      <c r="H331" s="18"/>
      <c r="I331" s="6"/>
      <c r="J331" s="14" t="e">
        <f t="shared" si="6"/>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6">
    <mergeCell ref="E2:G2"/>
    <mergeCell ref="E3:G3"/>
    <mergeCell ref="E4:G4"/>
    <mergeCell ref="G8:G10"/>
    <mergeCell ref="H8:H10"/>
    <mergeCell ref="I8:I10"/>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legacy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O357"/>
  <sheetViews>
    <sheetView workbookViewId="0">
      <selection activeCell="F7" sqref="F7"/>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J65"/>
  <sheetViews>
    <sheetView workbookViewId="0">
      <selection activeCell="F7" sqref="F7"/>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J65"/>
  <sheetViews>
    <sheetView workbookViewId="0">
      <selection activeCell="F7" sqref="F7"/>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45313950</v>
      </c>
      <c r="I5" s="74">
        <f>SUM(I6:I65)</f>
        <v>1258721</v>
      </c>
      <c r="J5" s="32">
        <f>H5/I5</f>
        <v>35.999995233256612</v>
      </c>
    </row>
    <row r="6" spans="1:10" ht="14.25" thickTop="1">
      <c r="A6">
        <v>1</v>
      </c>
      <c r="B6" s="2" t="s">
        <v>613</v>
      </c>
      <c r="C6" s="2" t="s">
        <v>614</v>
      </c>
      <c r="D6" s="2" t="s">
        <v>470</v>
      </c>
      <c r="E6" s="58"/>
      <c r="F6" s="2" t="s">
        <v>615</v>
      </c>
      <c r="G6" s="16" t="s">
        <v>43</v>
      </c>
      <c r="H6" s="8">
        <f>INT(48939066/1.08)</f>
        <v>45313950</v>
      </c>
      <c r="I6" s="8">
        <v>1258721</v>
      </c>
      <c r="J6" s="26">
        <f>H6/I6</f>
        <v>35.999995233256612</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J65"/>
  <sheetViews>
    <sheetView workbookViewId="0">
      <selection activeCell="I29" sqref="I29"/>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N359"/>
  <sheetViews>
    <sheetView view="pageBreakPreview" zoomScaleNormal="100" zoomScaleSheetLayoutView="100" workbookViewId="0">
      <selection activeCell="C4" sqref="C4"/>
    </sheetView>
  </sheetViews>
  <sheetFormatPr defaultRowHeight="13.5"/>
  <cols>
    <col min="1" max="1" width="9.125" bestFit="1" customWidth="1"/>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25" bestFit="1" customWidth="1"/>
    <col min="10" max="10" width="11.125" bestFit="1" customWidth="1"/>
    <col min="11" max="11" width="9.125" style="1" bestFit="1" customWidth="1"/>
    <col min="12" max="12" width="10.875" style="1" customWidth="1"/>
    <col min="13" max="13" width="14.5" customWidth="1"/>
    <col min="14" max="14" width="34.25" customWidth="1"/>
  </cols>
  <sheetData>
    <row r="1" spans="1:14">
      <c r="A1" t="s">
        <v>5</v>
      </c>
      <c r="B1" s="25" t="e">
        <f>#REF!</f>
        <v>#REF!</v>
      </c>
      <c r="I1" t="s">
        <v>6</v>
      </c>
    </row>
    <row r="2" spans="1:14" ht="54" customHeight="1">
      <c r="B2" s="36"/>
      <c r="E2" s="327" t="s">
        <v>33</v>
      </c>
      <c r="F2" s="327"/>
      <c r="G2" s="328"/>
      <c r="H2" s="8">
        <f>SUMIF(E8:E357,"PPS",H8:H357)</f>
        <v>1232805653.4713678</v>
      </c>
      <c r="I2" s="62"/>
      <c r="J2" s="1"/>
    </row>
    <row r="3" spans="1:14" ht="57" customHeight="1">
      <c r="B3" s="19"/>
      <c r="E3" s="329" t="s">
        <v>34</v>
      </c>
      <c r="F3" s="329"/>
      <c r="G3" s="330"/>
      <c r="H3" s="8">
        <f>M7</f>
        <v>108106</v>
      </c>
      <c r="I3" s="62"/>
      <c r="J3" s="22"/>
    </row>
    <row r="4" spans="1:14" s="22" customFormat="1" ht="55.5" customHeight="1">
      <c r="B4" s="68"/>
      <c r="E4" s="331" t="s">
        <v>185</v>
      </c>
      <c r="F4" s="331"/>
      <c r="G4" s="331"/>
      <c r="H4" s="7">
        <f>H3/I7</f>
        <v>0.95317280478235189</v>
      </c>
      <c r="I4" s="62"/>
      <c r="K4" s="60"/>
      <c r="L4" s="60"/>
    </row>
    <row r="5" spans="1:14" s="19" customFormat="1" ht="17.25" customHeight="1">
      <c r="B5" s="39"/>
      <c r="E5" s="67"/>
      <c r="F5" s="67"/>
      <c r="G5" s="67"/>
      <c r="H5" s="64"/>
      <c r="I5" s="65"/>
      <c r="J5" s="39"/>
      <c r="K5" s="59"/>
      <c r="L5" s="59"/>
    </row>
    <row r="6" spans="1:14" ht="54">
      <c r="A6" s="27" t="s">
        <v>22</v>
      </c>
      <c r="B6" s="2" t="s">
        <v>0</v>
      </c>
      <c r="C6" s="2" t="s">
        <v>1</v>
      </c>
      <c r="D6" s="2" t="s">
        <v>2</v>
      </c>
      <c r="E6" s="10" t="s">
        <v>24</v>
      </c>
      <c r="F6" s="2" t="s">
        <v>3</v>
      </c>
      <c r="G6" s="12" t="s">
        <v>9</v>
      </c>
      <c r="H6" s="10" t="s">
        <v>27</v>
      </c>
      <c r="I6" s="10" t="s">
        <v>14</v>
      </c>
      <c r="J6" s="10" t="s">
        <v>28</v>
      </c>
      <c r="K6" s="10" t="s">
        <v>7</v>
      </c>
      <c r="L6" s="10" t="s">
        <v>8</v>
      </c>
      <c r="M6" s="15" t="s">
        <v>38</v>
      </c>
      <c r="N6" s="190" t="s">
        <v>449</v>
      </c>
    </row>
    <row r="7" spans="1:14" s="31" customFormat="1" ht="14.25" thickBot="1">
      <c r="B7" s="32" t="s">
        <v>4</v>
      </c>
      <c r="C7" s="32"/>
      <c r="D7" s="32"/>
      <c r="E7" s="32"/>
      <c r="F7" s="32"/>
      <c r="G7" s="32"/>
      <c r="H7" s="33">
        <f>SUM(H8:H357)</f>
        <v>1232805653.4713678</v>
      </c>
      <c r="I7" s="33">
        <f>SUM(I8:I357)</f>
        <v>113417</v>
      </c>
      <c r="J7" s="34">
        <f>H7/I7</f>
        <v>10869.672566470352</v>
      </c>
      <c r="K7" s="48">
        <f>SUM(K8:K357)</f>
        <v>19059</v>
      </c>
      <c r="L7" s="49">
        <f>SUM(L8:L357)</f>
        <v>56855881</v>
      </c>
      <c r="M7" s="57">
        <f>SUM(M8:M357)</f>
        <v>108106</v>
      </c>
      <c r="N7" s="191"/>
    </row>
    <row r="8" spans="1:14" ht="16.5" customHeight="1" thickTop="1">
      <c r="A8">
        <v>1</v>
      </c>
      <c r="B8" s="192" t="s">
        <v>616</v>
      </c>
      <c r="C8" s="193" t="s">
        <v>617</v>
      </c>
      <c r="D8" s="194" t="s">
        <v>618</v>
      </c>
      <c r="E8" s="194" t="s">
        <v>48</v>
      </c>
      <c r="F8" s="195" t="s">
        <v>46</v>
      </c>
      <c r="G8" s="196">
        <v>9</v>
      </c>
      <c r="H8" s="197">
        <v>44533998.611111097</v>
      </c>
      <c r="I8" s="198" t="s">
        <v>619</v>
      </c>
      <c r="J8" s="7" t="e">
        <v>#VALUE!</v>
      </c>
      <c r="K8" s="199">
        <v>1430</v>
      </c>
      <c r="L8" s="200">
        <v>2446177</v>
      </c>
      <c r="M8" s="201">
        <v>0</v>
      </c>
      <c r="N8" s="342" t="s">
        <v>620</v>
      </c>
    </row>
    <row r="9" spans="1:14" ht="16.5" customHeight="1">
      <c r="A9">
        <v>2</v>
      </c>
      <c r="B9" s="192" t="s">
        <v>621</v>
      </c>
      <c r="C9" s="193" t="s">
        <v>617</v>
      </c>
      <c r="D9" s="194" t="s">
        <v>618</v>
      </c>
      <c r="E9" s="194" t="s">
        <v>48</v>
      </c>
      <c r="F9" s="195" t="s">
        <v>46</v>
      </c>
      <c r="G9" s="196">
        <v>9</v>
      </c>
      <c r="H9" s="197">
        <v>99746868.518518507</v>
      </c>
      <c r="I9" s="198" t="s">
        <v>619</v>
      </c>
      <c r="J9" s="7" t="e">
        <v>#VALUE!</v>
      </c>
      <c r="K9" s="199">
        <v>2570</v>
      </c>
      <c r="L9" s="200">
        <v>5528005</v>
      </c>
      <c r="M9" s="201">
        <v>0</v>
      </c>
      <c r="N9" s="342"/>
    </row>
    <row r="10" spans="1:14" ht="16.5" customHeight="1">
      <c r="A10">
        <v>3</v>
      </c>
      <c r="B10" s="192" t="s">
        <v>622</v>
      </c>
      <c r="C10" s="193" t="s">
        <v>623</v>
      </c>
      <c r="D10" s="194" t="s">
        <v>618</v>
      </c>
      <c r="E10" s="202" t="s">
        <v>48</v>
      </c>
      <c r="F10" s="195" t="s">
        <v>46</v>
      </c>
      <c r="G10" s="196">
        <v>9</v>
      </c>
      <c r="H10" s="197">
        <v>42611694.44444444</v>
      </c>
      <c r="I10" s="198" t="s">
        <v>619</v>
      </c>
      <c r="J10" s="7" t="e">
        <v>#VALUE!</v>
      </c>
      <c r="K10" s="203">
        <v>1700</v>
      </c>
      <c r="L10" s="200">
        <v>2301280</v>
      </c>
      <c r="M10" s="201">
        <v>0</v>
      </c>
      <c r="N10" s="342"/>
    </row>
    <row r="11" spans="1:14" ht="16.5" customHeight="1">
      <c r="A11">
        <v>4</v>
      </c>
      <c r="B11" s="192" t="s">
        <v>624</v>
      </c>
      <c r="C11" s="193" t="s">
        <v>623</v>
      </c>
      <c r="D11" s="194" t="s">
        <v>618</v>
      </c>
      <c r="E11" s="195" t="s">
        <v>48</v>
      </c>
      <c r="F11" s="195" t="s">
        <v>46</v>
      </c>
      <c r="G11" s="196">
        <v>9</v>
      </c>
      <c r="H11" s="197">
        <v>26766076.388888888</v>
      </c>
      <c r="I11" s="198" t="s">
        <v>619</v>
      </c>
      <c r="J11" s="7" t="e">
        <v>#VALUE!</v>
      </c>
      <c r="K11" s="204">
        <v>850</v>
      </c>
      <c r="L11" s="200">
        <v>1353552</v>
      </c>
      <c r="M11" s="201">
        <v>0</v>
      </c>
      <c r="N11" s="342"/>
    </row>
    <row r="12" spans="1:14" ht="45">
      <c r="A12">
        <v>5</v>
      </c>
      <c r="B12" s="192" t="s">
        <v>625</v>
      </c>
      <c r="C12" s="193" t="s">
        <v>623</v>
      </c>
      <c r="D12" s="194" t="s">
        <v>618</v>
      </c>
      <c r="E12" s="195" t="s">
        <v>48</v>
      </c>
      <c r="F12" s="195" t="s">
        <v>46</v>
      </c>
      <c r="G12" s="196">
        <v>9</v>
      </c>
      <c r="H12" s="197">
        <v>95503561.481481478</v>
      </c>
      <c r="I12" s="198" t="s">
        <v>619</v>
      </c>
      <c r="J12" s="7" t="e">
        <v>#VALUE!</v>
      </c>
      <c r="K12" s="205">
        <v>4350</v>
      </c>
      <c r="L12" s="200">
        <v>4120613</v>
      </c>
      <c r="M12" s="201">
        <v>0</v>
      </c>
      <c r="N12" s="206" t="s">
        <v>626</v>
      </c>
    </row>
    <row r="13" spans="1:14" s="11" customFormat="1" ht="16.5" customHeight="1">
      <c r="A13" s="11">
        <v>6</v>
      </c>
      <c r="B13" s="192" t="s">
        <v>627</v>
      </c>
      <c r="C13" s="193" t="s">
        <v>628</v>
      </c>
      <c r="D13" s="194" t="s">
        <v>629</v>
      </c>
      <c r="E13" s="195" t="s">
        <v>48</v>
      </c>
      <c r="F13" s="195" t="s">
        <v>46</v>
      </c>
      <c r="G13" s="196">
        <v>9</v>
      </c>
      <c r="H13" s="197">
        <v>15956189.814814813</v>
      </c>
      <c r="I13" s="198" t="s">
        <v>619</v>
      </c>
      <c r="J13" s="14" t="e">
        <v>#VALUE!</v>
      </c>
      <c r="K13" s="204">
        <v>820</v>
      </c>
      <c r="L13" s="200">
        <v>685222</v>
      </c>
      <c r="M13" s="201">
        <v>0</v>
      </c>
      <c r="N13" s="342" t="s">
        <v>626</v>
      </c>
    </row>
    <row r="14" spans="1:14" s="11" customFormat="1" ht="16.5" customHeight="1">
      <c r="A14" s="11">
        <v>7</v>
      </c>
      <c r="B14" s="192" t="s">
        <v>630</v>
      </c>
      <c r="C14" s="193" t="s">
        <v>628</v>
      </c>
      <c r="D14" s="194" t="s">
        <v>629</v>
      </c>
      <c r="E14" s="195" t="s">
        <v>48</v>
      </c>
      <c r="F14" s="195" t="s">
        <v>46</v>
      </c>
      <c r="G14" s="196">
        <v>9</v>
      </c>
      <c r="H14" s="197">
        <v>30530383.796296295</v>
      </c>
      <c r="I14" s="198" t="s">
        <v>619</v>
      </c>
      <c r="J14" s="14" t="e">
        <v>#VALUE!</v>
      </c>
      <c r="K14" s="204">
        <v>1300</v>
      </c>
      <c r="L14" s="200">
        <v>1353411</v>
      </c>
      <c r="M14" s="201">
        <v>0</v>
      </c>
      <c r="N14" s="342"/>
    </row>
    <row r="15" spans="1:14" ht="16.5" customHeight="1">
      <c r="A15">
        <v>8</v>
      </c>
      <c r="B15" s="192" t="s">
        <v>631</v>
      </c>
      <c r="C15" s="193" t="s">
        <v>628</v>
      </c>
      <c r="D15" s="194" t="s">
        <v>629</v>
      </c>
      <c r="E15" s="195" t="s">
        <v>48</v>
      </c>
      <c r="F15" s="195" t="s">
        <v>46</v>
      </c>
      <c r="G15" s="196">
        <v>9</v>
      </c>
      <c r="H15" s="197">
        <v>7705506.0185185177</v>
      </c>
      <c r="I15" s="198" t="s">
        <v>619</v>
      </c>
      <c r="J15" s="7" t="e">
        <v>#VALUE!</v>
      </c>
      <c r="K15" s="204">
        <v>530</v>
      </c>
      <c r="L15" s="200">
        <v>279656</v>
      </c>
      <c r="M15" s="201">
        <v>0</v>
      </c>
      <c r="N15" s="342"/>
    </row>
    <row r="16" spans="1:14" ht="45">
      <c r="A16">
        <v>9</v>
      </c>
      <c r="B16" s="192" t="s">
        <v>632</v>
      </c>
      <c r="C16" s="193" t="s">
        <v>633</v>
      </c>
      <c r="D16" s="194" t="s">
        <v>634</v>
      </c>
      <c r="E16" s="195" t="s">
        <v>48</v>
      </c>
      <c r="F16" s="195" t="s">
        <v>46</v>
      </c>
      <c r="G16" s="196">
        <v>9</v>
      </c>
      <c r="H16" s="197">
        <v>17907340.782828283</v>
      </c>
      <c r="I16" s="198" t="s">
        <v>619</v>
      </c>
      <c r="J16" s="14" t="e">
        <v>#VALUE!</v>
      </c>
      <c r="K16" s="204" t="s">
        <v>635</v>
      </c>
      <c r="L16" s="200">
        <v>891400</v>
      </c>
      <c r="M16" s="201">
        <v>0</v>
      </c>
      <c r="N16" s="206" t="s">
        <v>626</v>
      </c>
    </row>
    <row r="17" spans="1:14" ht="45">
      <c r="A17">
        <v>10</v>
      </c>
      <c r="B17" s="192" t="s">
        <v>636</v>
      </c>
      <c r="C17" s="193" t="s">
        <v>633</v>
      </c>
      <c r="D17" s="194" t="s">
        <v>634</v>
      </c>
      <c r="E17" s="195" t="s">
        <v>48</v>
      </c>
      <c r="F17" s="195" t="s">
        <v>46</v>
      </c>
      <c r="G17" s="196">
        <v>5</v>
      </c>
      <c r="H17" s="197">
        <v>726632.57575757569</v>
      </c>
      <c r="I17" s="198" t="s">
        <v>619</v>
      </c>
      <c r="J17" s="14" t="e">
        <v>#VALUE!</v>
      </c>
      <c r="K17" s="204" t="s">
        <v>635</v>
      </c>
      <c r="L17" s="200">
        <v>49572</v>
      </c>
      <c r="M17" s="201">
        <v>0</v>
      </c>
      <c r="N17" s="206" t="s">
        <v>637</v>
      </c>
    </row>
    <row r="18" spans="1:14" ht="16.5" customHeight="1">
      <c r="A18">
        <v>11</v>
      </c>
      <c r="B18" s="192" t="s">
        <v>638</v>
      </c>
      <c r="C18" s="193" t="s">
        <v>628</v>
      </c>
      <c r="D18" s="194" t="s">
        <v>618</v>
      </c>
      <c r="E18" s="195" t="s">
        <v>48</v>
      </c>
      <c r="F18" s="195" t="s">
        <v>46</v>
      </c>
      <c r="G18" s="196">
        <v>9</v>
      </c>
      <c r="H18" s="197">
        <v>111517239.23001948</v>
      </c>
      <c r="I18" s="198" t="s">
        <v>619</v>
      </c>
      <c r="J18" s="7" t="e">
        <v>#VALUE!</v>
      </c>
      <c r="K18" s="204">
        <v>2100</v>
      </c>
      <c r="L18" s="200">
        <v>6680070</v>
      </c>
      <c r="M18" s="201">
        <v>0</v>
      </c>
      <c r="N18" s="342" t="s">
        <v>626</v>
      </c>
    </row>
    <row r="19" spans="1:14" ht="16.5" customHeight="1">
      <c r="A19">
        <v>12</v>
      </c>
      <c r="B19" s="192" t="s">
        <v>639</v>
      </c>
      <c r="C19" s="193" t="s">
        <v>640</v>
      </c>
      <c r="D19" s="194" t="s">
        <v>634</v>
      </c>
      <c r="E19" s="195" t="s">
        <v>48</v>
      </c>
      <c r="F19" s="195" t="s">
        <v>46</v>
      </c>
      <c r="G19" s="196">
        <v>9</v>
      </c>
      <c r="H19" s="197">
        <v>6671116.1062378157</v>
      </c>
      <c r="I19" s="198" t="s">
        <v>619</v>
      </c>
      <c r="J19" s="7" t="e">
        <v>#VALUE!</v>
      </c>
      <c r="K19" s="204" t="s">
        <v>635</v>
      </c>
      <c r="L19" s="200">
        <v>305977</v>
      </c>
      <c r="M19" s="201">
        <v>0</v>
      </c>
      <c r="N19" s="342"/>
    </row>
    <row r="20" spans="1:14" ht="16.5" customHeight="1">
      <c r="A20">
        <v>13</v>
      </c>
      <c r="B20" s="192" t="s">
        <v>641</v>
      </c>
      <c r="C20" s="193" t="s">
        <v>640</v>
      </c>
      <c r="D20" s="194" t="s">
        <v>634</v>
      </c>
      <c r="E20" s="195" t="s">
        <v>48</v>
      </c>
      <c r="F20" s="195" t="s">
        <v>46</v>
      </c>
      <c r="G20" s="196">
        <v>9</v>
      </c>
      <c r="H20" s="197">
        <v>9622736.4035087712</v>
      </c>
      <c r="I20" s="198" t="s">
        <v>619</v>
      </c>
      <c r="J20" s="7" t="e">
        <v>#VALUE!</v>
      </c>
      <c r="K20" s="204" t="s">
        <v>635</v>
      </c>
      <c r="L20" s="200">
        <v>451561</v>
      </c>
      <c r="M20" s="201">
        <v>0</v>
      </c>
      <c r="N20" s="342"/>
    </row>
    <row r="21" spans="1:14" ht="16.5" customHeight="1">
      <c r="A21">
        <v>14</v>
      </c>
      <c r="B21" s="192" t="s">
        <v>642</v>
      </c>
      <c r="C21" s="193" t="s">
        <v>640</v>
      </c>
      <c r="D21" s="194" t="s">
        <v>629</v>
      </c>
      <c r="E21" s="195" t="s">
        <v>48</v>
      </c>
      <c r="F21" s="195" t="s">
        <v>46</v>
      </c>
      <c r="G21" s="196">
        <v>9</v>
      </c>
      <c r="H21" s="197">
        <v>18650303.240740739</v>
      </c>
      <c r="I21" s="198" t="s">
        <v>619</v>
      </c>
      <c r="J21" s="7" t="e">
        <v>#VALUE!</v>
      </c>
      <c r="K21" s="204" t="s">
        <v>635</v>
      </c>
      <c r="L21" s="200">
        <v>861644</v>
      </c>
      <c r="M21" s="201">
        <v>0</v>
      </c>
      <c r="N21" s="342"/>
    </row>
    <row r="22" spans="1:14" ht="16.5" customHeight="1">
      <c r="A22">
        <v>15</v>
      </c>
      <c r="B22" s="192" t="s">
        <v>643</v>
      </c>
      <c r="C22" s="193" t="s">
        <v>628</v>
      </c>
      <c r="D22" s="194" t="s">
        <v>644</v>
      </c>
      <c r="E22" s="195" t="s">
        <v>48</v>
      </c>
      <c r="F22" s="195" t="s">
        <v>46</v>
      </c>
      <c r="G22" s="196">
        <v>4</v>
      </c>
      <c r="H22" s="197">
        <v>5311962.9629629627</v>
      </c>
      <c r="I22" s="198" t="s">
        <v>619</v>
      </c>
      <c r="J22" s="14" t="e">
        <v>#VALUE!</v>
      </c>
      <c r="K22" s="204" t="s">
        <v>635</v>
      </c>
      <c r="L22" s="200">
        <v>224927</v>
      </c>
      <c r="M22" s="201">
        <v>0</v>
      </c>
      <c r="N22" s="342" t="s">
        <v>626</v>
      </c>
    </row>
    <row r="23" spans="1:14" ht="16.5" customHeight="1">
      <c r="A23" s="11">
        <v>16</v>
      </c>
      <c r="B23" s="192" t="s">
        <v>645</v>
      </c>
      <c r="C23" s="193" t="s">
        <v>628</v>
      </c>
      <c r="D23" s="194" t="s">
        <v>634</v>
      </c>
      <c r="E23" s="195" t="s">
        <v>48</v>
      </c>
      <c r="F23" s="195" t="s">
        <v>46</v>
      </c>
      <c r="G23" s="196">
        <v>4</v>
      </c>
      <c r="H23" s="197">
        <v>3146501.5873015868</v>
      </c>
      <c r="I23" s="198" t="s">
        <v>619</v>
      </c>
      <c r="J23" s="14" t="e">
        <v>#VALUE!</v>
      </c>
      <c r="K23" s="204" t="s">
        <v>635</v>
      </c>
      <c r="L23" s="200">
        <v>57543</v>
      </c>
      <c r="M23" s="201">
        <v>0</v>
      </c>
      <c r="N23" s="343"/>
    </row>
    <row r="24" spans="1:14" ht="16.5" customHeight="1">
      <c r="A24" s="11">
        <v>17</v>
      </c>
      <c r="B24" s="192" t="s">
        <v>646</v>
      </c>
      <c r="C24" s="193" t="s">
        <v>628</v>
      </c>
      <c r="D24" s="194" t="s">
        <v>634</v>
      </c>
      <c r="E24" s="195" t="s">
        <v>48</v>
      </c>
      <c r="F24" s="195" t="s">
        <v>46</v>
      </c>
      <c r="G24" s="196">
        <v>4</v>
      </c>
      <c r="H24" s="197">
        <v>5120967.1957671959</v>
      </c>
      <c r="I24" s="198" t="s">
        <v>619</v>
      </c>
      <c r="J24" s="7" t="e">
        <v>#VALUE!</v>
      </c>
      <c r="K24" s="204" t="s">
        <v>635</v>
      </c>
      <c r="L24" s="200">
        <v>159324</v>
      </c>
      <c r="M24" s="201">
        <v>0</v>
      </c>
      <c r="N24" s="343"/>
    </row>
    <row r="25" spans="1:14" ht="22.5">
      <c r="A25">
        <v>18</v>
      </c>
      <c r="B25" s="192" t="s">
        <v>647</v>
      </c>
      <c r="C25" s="193" t="s">
        <v>628</v>
      </c>
      <c r="D25" s="194" t="s">
        <v>634</v>
      </c>
      <c r="E25" s="195" t="s">
        <v>48</v>
      </c>
      <c r="F25" s="195" t="s">
        <v>46</v>
      </c>
      <c r="G25" s="196">
        <v>4</v>
      </c>
      <c r="H25" s="207">
        <v>1694441.9047619046</v>
      </c>
      <c r="I25" s="198" t="s">
        <v>619</v>
      </c>
      <c r="J25" s="14" t="e">
        <v>#VALUE!</v>
      </c>
      <c r="K25" s="204">
        <v>66</v>
      </c>
      <c r="L25" s="200">
        <v>63809</v>
      </c>
      <c r="M25" s="201">
        <v>0</v>
      </c>
      <c r="N25" s="206" t="s">
        <v>648</v>
      </c>
    </row>
    <row r="26" spans="1:14" ht="27">
      <c r="A26">
        <v>19</v>
      </c>
      <c r="B26" s="194" t="s">
        <v>649</v>
      </c>
      <c r="C26" s="194" t="s">
        <v>623</v>
      </c>
      <c r="D26" s="194" t="s">
        <v>650</v>
      </c>
      <c r="E26" s="195" t="s">
        <v>48</v>
      </c>
      <c r="F26" s="195" t="s">
        <v>46</v>
      </c>
      <c r="G26" s="196">
        <v>9</v>
      </c>
      <c r="H26" s="207">
        <v>117681877.31481481</v>
      </c>
      <c r="I26" s="198" t="s">
        <v>619</v>
      </c>
      <c r="J26" s="14" t="e">
        <v>#VALUE!</v>
      </c>
      <c r="K26" s="204" t="s">
        <v>651</v>
      </c>
      <c r="L26" s="200">
        <v>4584580</v>
      </c>
      <c r="M26" s="201">
        <v>0</v>
      </c>
      <c r="N26" s="342" t="s">
        <v>652</v>
      </c>
    </row>
    <row r="27" spans="1:14" ht="16.5" customHeight="1">
      <c r="A27">
        <v>20</v>
      </c>
      <c r="B27" s="194" t="s">
        <v>653</v>
      </c>
      <c r="C27" s="194" t="s">
        <v>254</v>
      </c>
      <c r="D27" s="194" t="s">
        <v>654</v>
      </c>
      <c r="E27" s="195" t="s">
        <v>48</v>
      </c>
      <c r="F27" s="195" t="s">
        <v>46</v>
      </c>
      <c r="G27" s="196">
        <v>9</v>
      </c>
      <c r="H27" s="207">
        <v>204230011.1111111</v>
      </c>
      <c r="I27" s="198" t="s">
        <v>619</v>
      </c>
      <c r="J27" s="7" t="e">
        <v>#VALUE!</v>
      </c>
      <c r="K27" s="204" t="s">
        <v>635</v>
      </c>
      <c r="L27" s="200">
        <v>6523036</v>
      </c>
      <c r="M27" s="201">
        <v>0</v>
      </c>
      <c r="N27" s="342"/>
    </row>
    <row r="28" spans="1:14" ht="16.5" customHeight="1">
      <c r="A28">
        <v>21</v>
      </c>
      <c r="B28" s="194" t="s">
        <v>655</v>
      </c>
      <c r="C28" s="194" t="s">
        <v>633</v>
      </c>
      <c r="D28" s="194" t="s">
        <v>654</v>
      </c>
      <c r="E28" s="195" t="s">
        <v>48</v>
      </c>
      <c r="F28" s="195" t="s">
        <v>46</v>
      </c>
      <c r="G28" s="196">
        <v>9</v>
      </c>
      <c r="H28" s="207">
        <v>109789456.94444445</v>
      </c>
      <c r="I28" s="198" t="s">
        <v>619</v>
      </c>
      <c r="J28" s="7" t="e">
        <v>#VALUE!</v>
      </c>
      <c r="K28" s="204" t="s">
        <v>635</v>
      </c>
      <c r="L28" s="200">
        <v>3653876</v>
      </c>
      <c r="M28" s="201">
        <v>0</v>
      </c>
      <c r="N28" s="342"/>
    </row>
    <row r="29" spans="1:14" ht="45">
      <c r="A29">
        <v>22</v>
      </c>
      <c r="B29" s="194" t="s">
        <v>656</v>
      </c>
      <c r="C29" s="194" t="s">
        <v>657</v>
      </c>
      <c r="D29" s="194" t="s">
        <v>634</v>
      </c>
      <c r="E29" s="195" t="s">
        <v>48</v>
      </c>
      <c r="F29" s="195" t="s">
        <v>46</v>
      </c>
      <c r="G29" s="196">
        <v>9</v>
      </c>
      <c r="H29" s="207">
        <v>35020787.037037037</v>
      </c>
      <c r="I29" s="198" t="s">
        <v>619</v>
      </c>
      <c r="J29" s="7" t="e">
        <v>#VALUE!</v>
      </c>
      <c r="K29" s="204">
        <v>264</v>
      </c>
      <c r="L29" s="200">
        <v>385268</v>
      </c>
      <c r="M29" s="201">
        <v>0</v>
      </c>
      <c r="N29" s="206" t="s">
        <v>658</v>
      </c>
    </row>
    <row r="30" spans="1:14" ht="16.5" customHeight="1">
      <c r="A30">
        <v>23</v>
      </c>
      <c r="B30" s="41" t="s">
        <v>659</v>
      </c>
      <c r="C30" s="2" t="s">
        <v>660</v>
      </c>
      <c r="D30" s="79" t="s">
        <v>260</v>
      </c>
      <c r="E30" s="43" t="s">
        <v>48</v>
      </c>
      <c r="F30" s="2" t="s">
        <v>46</v>
      </c>
      <c r="G30" s="45">
        <v>2</v>
      </c>
      <c r="H30" s="207">
        <v>13681000</v>
      </c>
      <c r="I30" s="89"/>
      <c r="J30" s="7" t="e">
        <v>#DIV/0!</v>
      </c>
      <c r="K30" s="46">
        <v>300</v>
      </c>
      <c r="L30" s="46">
        <v>821794</v>
      </c>
      <c r="M30" s="208" t="s">
        <v>319</v>
      </c>
      <c r="N30" s="2"/>
    </row>
    <row r="31" spans="1:14" ht="16.5" customHeight="1">
      <c r="A31">
        <v>24</v>
      </c>
      <c r="B31" s="41" t="s">
        <v>661</v>
      </c>
      <c r="C31" s="2" t="s">
        <v>660</v>
      </c>
      <c r="D31" s="79" t="s">
        <v>260</v>
      </c>
      <c r="E31" s="43" t="s">
        <v>48</v>
      </c>
      <c r="F31" s="2" t="s">
        <v>46</v>
      </c>
      <c r="G31" s="45">
        <v>4</v>
      </c>
      <c r="H31" s="207">
        <v>108106000</v>
      </c>
      <c r="I31" s="89">
        <v>113417</v>
      </c>
      <c r="J31" s="7">
        <v>0.95317280478235189</v>
      </c>
      <c r="K31" s="46">
        <v>1270</v>
      </c>
      <c r="L31" s="46">
        <v>6913266</v>
      </c>
      <c r="M31" s="8">
        <v>108106</v>
      </c>
      <c r="N31" s="2"/>
    </row>
    <row r="32" spans="1:14" ht="16.5" customHeight="1">
      <c r="A32">
        <v>25</v>
      </c>
      <c r="B32" s="44" t="s">
        <v>662</v>
      </c>
      <c r="C32" s="2" t="s">
        <v>663</v>
      </c>
      <c r="D32" s="90" t="s">
        <v>664</v>
      </c>
      <c r="E32" s="47" t="s">
        <v>48</v>
      </c>
      <c r="F32" s="2" t="s">
        <v>46</v>
      </c>
      <c r="G32" s="45">
        <v>4</v>
      </c>
      <c r="H32" s="207">
        <v>65814000</v>
      </c>
      <c r="I32" s="45"/>
      <c r="J32" s="7" t="e">
        <v>#DIV/0!</v>
      </c>
      <c r="K32" s="46">
        <v>950</v>
      </c>
      <c r="L32" s="46">
        <v>4177025</v>
      </c>
      <c r="M32" s="8" t="s">
        <v>319</v>
      </c>
      <c r="N32" s="2"/>
    </row>
    <row r="33" spans="1:14" ht="24">
      <c r="A33" s="11">
        <v>26</v>
      </c>
      <c r="B33" s="41" t="s">
        <v>665</v>
      </c>
      <c r="C33" s="2" t="s">
        <v>663</v>
      </c>
      <c r="D33" s="79" t="s">
        <v>664</v>
      </c>
      <c r="E33" s="16" t="s">
        <v>48</v>
      </c>
      <c r="F33" s="79" t="s">
        <v>46</v>
      </c>
      <c r="G33" s="42">
        <v>3</v>
      </c>
      <c r="H33" s="207">
        <v>34759000</v>
      </c>
      <c r="I33" s="46"/>
      <c r="J33" s="7" t="e">
        <v>#DIV/0!</v>
      </c>
      <c r="K33" s="46">
        <v>559</v>
      </c>
      <c r="L33" s="46">
        <v>1983293</v>
      </c>
      <c r="M33" s="8" t="s">
        <v>319</v>
      </c>
      <c r="N33" s="2"/>
    </row>
    <row r="34" spans="1:14">
      <c r="A34" s="11">
        <v>27</v>
      </c>
      <c r="B34" s="2"/>
      <c r="C34" s="2"/>
      <c r="D34" s="2"/>
      <c r="E34" s="16"/>
      <c r="F34" s="16"/>
      <c r="G34" s="12"/>
      <c r="H34" s="18"/>
      <c r="I34" s="6"/>
      <c r="J34" s="14" t="e">
        <f t="shared" ref="J34:J97" si="0">H34/I34</f>
        <v>#DIV/0!</v>
      </c>
      <c r="K34" s="10"/>
      <c r="L34" s="10"/>
      <c r="M34" s="2"/>
      <c r="N34" s="2"/>
    </row>
    <row r="35" spans="1:14">
      <c r="A35">
        <v>28</v>
      </c>
      <c r="B35" s="2"/>
      <c r="C35" s="2"/>
      <c r="D35" s="2"/>
      <c r="E35" s="16"/>
      <c r="F35" s="16"/>
      <c r="G35" s="12"/>
      <c r="H35" s="18"/>
      <c r="I35" s="6"/>
      <c r="J35" s="14" t="e">
        <f t="shared" si="0"/>
        <v>#DIV/0!</v>
      </c>
      <c r="K35" s="10"/>
      <c r="L35" s="10"/>
      <c r="M35" s="2"/>
      <c r="N35" s="2"/>
    </row>
    <row r="36" spans="1:14">
      <c r="A36">
        <v>29</v>
      </c>
      <c r="B36" s="2"/>
      <c r="C36" s="2"/>
      <c r="D36" s="2"/>
      <c r="E36" s="16"/>
      <c r="F36" s="16"/>
      <c r="G36" s="12"/>
      <c r="H36" s="18"/>
      <c r="I36" s="6"/>
      <c r="J36" s="7" t="e">
        <f t="shared" si="0"/>
        <v>#DIV/0!</v>
      </c>
      <c r="K36" s="10"/>
      <c r="L36" s="10"/>
      <c r="M36" s="2"/>
      <c r="N36" s="2"/>
    </row>
    <row r="37" spans="1:14">
      <c r="A37">
        <v>30</v>
      </c>
      <c r="B37" s="2"/>
      <c r="C37" s="2"/>
      <c r="D37" s="2"/>
      <c r="E37" s="16"/>
      <c r="F37" s="16"/>
      <c r="G37" s="12"/>
      <c r="H37" s="18"/>
      <c r="I37" s="6"/>
      <c r="J37" s="7" t="e">
        <f t="shared" si="0"/>
        <v>#DIV/0!</v>
      </c>
      <c r="K37" s="10"/>
      <c r="L37" s="10"/>
      <c r="M37" s="2"/>
      <c r="N37" s="2"/>
    </row>
    <row r="38" spans="1:14">
      <c r="A38">
        <v>31</v>
      </c>
      <c r="B38" s="2"/>
      <c r="C38" s="2"/>
      <c r="D38" s="2"/>
      <c r="E38" s="16"/>
      <c r="F38" s="16"/>
      <c r="G38" s="12"/>
      <c r="H38" s="18"/>
      <c r="I38" s="6"/>
      <c r="J38" s="7" t="e">
        <f t="shared" si="0"/>
        <v>#DIV/0!</v>
      </c>
      <c r="K38" s="10"/>
      <c r="L38" s="10"/>
      <c r="M38" s="2"/>
      <c r="N38" s="2"/>
    </row>
    <row r="39" spans="1:14">
      <c r="A39">
        <v>32</v>
      </c>
      <c r="B39" s="2"/>
      <c r="C39" s="2"/>
      <c r="D39" s="2"/>
      <c r="E39" s="16"/>
      <c r="F39" s="16"/>
      <c r="G39" s="12"/>
      <c r="H39" s="18"/>
      <c r="I39" s="6"/>
      <c r="J39" s="7" t="e">
        <f t="shared" si="0"/>
        <v>#DIV/0!</v>
      </c>
      <c r="K39" s="10"/>
      <c r="L39" s="10"/>
      <c r="M39" s="2"/>
      <c r="N39" s="2"/>
    </row>
    <row r="40" spans="1:14">
      <c r="A40">
        <v>33</v>
      </c>
      <c r="B40" s="2"/>
      <c r="C40" s="2"/>
      <c r="D40" s="2"/>
      <c r="E40" s="16"/>
      <c r="F40" s="16"/>
      <c r="G40" s="12"/>
      <c r="H40" s="18"/>
      <c r="I40" s="6"/>
      <c r="J40" s="14" t="e">
        <f t="shared" si="0"/>
        <v>#DIV/0!</v>
      </c>
      <c r="K40" s="10"/>
      <c r="L40" s="10"/>
      <c r="M40" s="2"/>
      <c r="N40" s="2"/>
    </row>
    <row r="41" spans="1:14">
      <c r="A41">
        <v>34</v>
      </c>
      <c r="B41" s="2"/>
      <c r="C41" s="2"/>
      <c r="D41" s="2"/>
      <c r="E41" s="16"/>
      <c r="F41" s="16"/>
      <c r="G41" s="12"/>
      <c r="H41" s="18"/>
      <c r="I41" s="6"/>
      <c r="J41" s="14" t="e">
        <f t="shared" si="0"/>
        <v>#DIV/0!</v>
      </c>
      <c r="K41" s="10"/>
      <c r="L41" s="10"/>
      <c r="M41" s="2"/>
      <c r="N41" s="2"/>
    </row>
    <row r="42" spans="1:14">
      <c r="A42">
        <v>35</v>
      </c>
      <c r="B42" s="2"/>
      <c r="C42" s="2"/>
      <c r="D42" s="2"/>
      <c r="E42" s="16"/>
      <c r="F42" s="16"/>
      <c r="G42" s="12"/>
      <c r="H42" s="18"/>
      <c r="I42" s="6"/>
      <c r="J42" s="7" t="e">
        <f t="shared" si="0"/>
        <v>#DIV/0!</v>
      </c>
      <c r="K42" s="10"/>
      <c r="L42" s="10"/>
      <c r="M42" s="2"/>
      <c r="N42" s="2"/>
    </row>
    <row r="43" spans="1:14">
      <c r="A43" s="11">
        <v>36</v>
      </c>
      <c r="B43" s="2"/>
      <c r="C43" s="2"/>
      <c r="D43" s="2"/>
      <c r="E43" s="16"/>
      <c r="F43" s="16"/>
      <c r="G43" s="12"/>
      <c r="H43" s="18"/>
      <c r="I43" s="6"/>
      <c r="J43" s="14" t="e">
        <f t="shared" si="0"/>
        <v>#DIV/0!</v>
      </c>
      <c r="K43" s="10"/>
      <c r="L43" s="10"/>
      <c r="M43" s="2"/>
      <c r="N43" s="2"/>
    </row>
    <row r="44" spans="1:14">
      <c r="A44" s="11">
        <v>37</v>
      </c>
      <c r="B44" s="2"/>
      <c r="C44" s="2"/>
      <c r="D44" s="2"/>
      <c r="E44" s="16"/>
      <c r="F44" s="16"/>
      <c r="G44" s="12"/>
      <c r="H44" s="18"/>
      <c r="I44" s="6"/>
      <c r="J44" s="14" t="e">
        <f t="shared" si="0"/>
        <v>#DIV/0!</v>
      </c>
      <c r="K44" s="10"/>
      <c r="L44" s="10"/>
      <c r="M44" s="2"/>
      <c r="N44" s="2"/>
    </row>
    <row r="45" spans="1:14">
      <c r="A45">
        <v>38</v>
      </c>
      <c r="B45" s="2"/>
      <c r="C45" s="2"/>
      <c r="D45" s="2"/>
      <c r="E45" s="16"/>
      <c r="F45" s="16"/>
      <c r="G45" s="12"/>
      <c r="H45" s="18"/>
      <c r="I45" s="6"/>
      <c r="J45" s="7" t="e">
        <f t="shared" si="0"/>
        <v>#DIV/0!</v>
      </c>
      <c r="K45" s="10"/>
      <c r="L45" s="10"/>
      <c r="M45" s="2"/>
      <c r="N45" s="2"/>
    </row>
    <row r="46" spans="1:14">
      <c r="A46">
        <v>39</v>
      </c>
      <c r="B46" s="2"/>
      <c r="C46" s="2"/>
      <c r="D46" s="2"/>
      <c r="E46" s="16"/>
      <c r="F46" s="16"/>
      <c r="G46" s="12"/>
      <c r="H46" s="18"/>
      <c r="I46" s="6"/>
      <c r="J46" s="7" t="e">
        <f t="shared" si="0"/>
        <v>#DIV/0!</v>
      </c>
      <c r="K46" s="10"/>
      <c r="L46" s="10"/>
      <c r="M46" s="2"/>
      <c r="N46" s="2"/>
    </row>
    <row r="47" spans="1:14">
      <c r="A47">
        <v>40</v>
      </c>
      <c r="B47" s="2"/>
      <c r="C47" s="2"/>
      <c r="D47" s="2"/>
      <c r="E47" s="16"/>
      <c r="F47" s="16"/>
      <c r="G47" s="12"/>
      <c r="H47" s="18"/>
      <c r="I47" s="6"/>
      <c r="J47" s="7" t="e">
        <f t="shared" si="0"/>
        <v>#DIV/0!</v>
      </c>
      <c r="K47" s="10"/>
      <c r="L47" s="10"/>
      <c r="M47" s="2"/>
      <c r="N47" s="2"/>
    </row>
    <row r="48" spans="1:14">
      <c r="A48">
        <v>41</v>
      </c>
      <c r="B48" s="2"/>
      <c r="C48" s="2"/>
      <c r="D48" s="2"/>
      <c r="E48" s="16"/>
      <c r="F48" s="16"/>
      <c r="G48" s="12"/>
      <c r="H48" s="18"/>
      <c r="I48" s="6"/>
      <c r="J48" s="7" t="e">
        <f t="shared" si="0"/>
        <v>#DIV/0!</v>
      </c>
      <c r="K48" s="10"/>
      <c r="L48" s="10"/>
      <c r="M48" s="2"/>
      <c r="N48" s="2"/>
    </row>
    <row r="49" spans="1:14">
      <c r="A49">
        <v>42</v>
      </c>
      <c r="B49" s="2"/>
      <c r="C49" s="2"/>
      <c r="D49" s="2"/>
      <c r="E49" s="16"/>
      <c r="F49" s="16"/>
      <c r="G49" s="12"/>
      <c r="H49" s="18"/>
      <c r="I49" s="6"/>
      <c r="J49" s="14" t="e">
        <f t="shared" si="0"/>
        <v>#DIV/0!</v>
      </c>
      <c r="K49" s="10"/>
      <c r="L49" s="10"/>
      <c r="M49" s="2"/>
      <c r="N49" s="2"/>
    </row>
    <row r="50" spans="1:14">
      <c r="A50">
        <v>43</v>
      </c>
      <c r="B50" s="2"/>
      <c r="C50" s="2"/>
      <c r="D50" s="2"/>
      <c r="E50" s="16"/>
      <c r="F50" s="16"/>
      <c r="G50" s="12"/>
      <c r="H50" s="18"/>
      <c r="I50" s="6"/>
      <c r="J50" s="14" t="e">
        <f t="shared" si="0"/>
        <v>#DIV/0!</v>
      </c>
      <c r="K50" s="10"/>
      <c r="L50" s="10"/>
      <c r="M50" s="2"/>
      <c r="N50" s="2"/>
    </row>
    <row r="51" spans="1:14">
      <c r="A51">
        <v>44</v>
      </c>
      <c r="B51" s="2"/>
      <c r="C51" s="2"/>
      <c r="D51" s="2"/>
      <c r="E51" s="16"/>
      <c r="F51" s="16"/>
      <c r="G51" s="12"/>
      <c r="H51" s="18"/>
      <c r="I51" s="6"/>
      <c r="J51" s="7" t="e">
        <f t="shared" si="0"/>
        <v>#DIV/0!</v>
      </c>
      <c r="K51" s="10"/>
      <c r="L51" s="10"/>
      <c r="M51" s="2"/>
      <c r="N51" s="2"/>
    </row>
    <row r="52" spans="1:14">
      <c r="A52">
        <v>45</v>
      </c>
      <c r="B52" s="2"/>
      <c r="C52" s="2"/>
      <c r="D52" s="2"/>
      <c r="E52" s="16"/>
      <c r="F52" s="16"/>
      <c r="G52" s="12"/>
      <c r="H52" s="18"/>
      <c r="I52" s="6"/>
      <c r="J52" s="14" t="e">
        <f t="shared" si="0"/>
        <v>#DIV/0!</v>
      </c>
      <c r="K52" s="10"/>
      <c r="L52" s="10"/>
      <c r="M52" s="2"/>
      <c r="N52" s="2"/>
    </row>
    <row r="53" spans="1:14">
      <c r="A53" s="11">
        <v>46</v>
      </c>
      <c r="B53" s="2"/>
      <c r="C53" s="2"/>
      <c r="D53" s="2"/>
      <c r="E53" s="16"/>
      <c r="F53" s="16"/>
      <c r="G53" s="12"/>
      <c r="H53" s="18"/>
      <c r="I53" s="6"/>
      <c r="J53" s="14" t="e">
        <f t="shared" si="0"/>
        <v>#DIV/0!</v>
      </c>
      <c r="K53" s="10"/>
      <c r="L53" s="10"/>
      <c r="M53" s="2"/>
      <c r="N53" s="2"/>
    </row>
    <row r="54" spans="1:14">
      <c r="A54" s="11">
        <v>47</v>
      </c>
      <c r="B54" s="2"/>
      <c r="C54" s="2"/>
      <c r="D54" s="2"/>
      <c r="E54" s="16"/>
      <c r="F54" s="16"/>
      <c r="G54" s="12"/>
      <c r="H54" s="18"/>
      <c r="I54" s="6"/>
      <c r="J54" s="7" t="e">
        <f t="shared" si="0"/>
        <v>#DIV/0!</v>
      </c>
      <c r="K54" s="10"/>
      <c r="L54" s="10"/>
      <c r="M54" s="2"/>
      <c r="N54" s="2"/>
    </row>
    <row r="55" spans="1:14">
      <c r="A55">
        <v>48</v>
      </c>
      <c r="B55" s="2"/>
      <c r="C55" s="2"/>
      <c r="D55" s="2"/>
      <c r="E55" s="16"/>
      <c r="F55" s="16"/>
      <c r="G55" s="12"/>
      <c r="H55" s="18"/>
      <c r="I55" s="6"/>
      <c r="J55" s="7" t="e">
        <f t="shared" si="0"/>
        <v>#DIV/0!</v>
      </c>
      <c r="K55" s="10"/>
      <c r="L55" s="10"/>
      <c r="M55" s="2"/>
      <c r="N55" s="2"/>
    </row>
    <row r="56" spans="1:14">
      <c r="A56">
        <v>49</v>
      </c>
      <c r="B56" s="2"/>
      <c r="C56" s="2"/>
      <c r="D56" s="2"/>
      <c r="E56" s="16"/>
      <c r="F56" s="16"/>
      <c r="G56" s="12"/>
      <c r="H56" s="18"/>
      <c r="I56" s="6"/>
      <c r="J56" s="7" t="e">
        <f t="shared" si="0"/>
        <v>#DIV/0!</v>
      </c>
      <c r="K56" s="10"/>
      <c r="L56" s="10"/>
      <c r="M56" s="2"/>
      <c r="N56" s="2"/>
    </row>
    <row r="57" spans="1:14">
      <c r="A57">
        <v>50</v>
      </c>
      <c r="B57" s="2"/>
      <c r="C57" s="2"/>
      <c r="D57" s="2"/>
      <c r="E57" s="16"/>
      <c r="F57" s="16"/>
      <c r="G57" s="12"/>
      <c r="H57" s="18"/>
      <c r="I57" s="6"/>
      <c r="J57" s="7" t="e">
        <f t="shared" si="0"/>
        <v>#DIV/0!</v>
      </c>
      <c r="K57" s="10"/>
      <c r="L57" s="10"/>
      <c r="M57" s="2"/>
      <c r="N57" s="2"/>
    </row>
    <row r="58" spans="1:14">
      <c r="A58">
        <v>51</v>
      </c>
      <c r="B58" s="2"/>
      <c r="C58" s="2"/>
      <c r="D58" s="2"/>
      <c r="E58" s="16"/>
      <c r="F58" s="16"/>
      <c r="G58" s="12"/>
      <c r="H58" s="18"/>
      <c r="I58" s="6"/>
      <c r="J58" s="14" t="e">
        <f t="shared" si="0"/>
        <v>#DIV/0!</v>
      </c>
      <c r="K58" s="10"/>
      <c r="L58" s="10"/>
      <c r="M58" s="2"/>
      <c r="N58" s="2"/>
    </row>
    <row r="59" spans="1:14">
      <c r="A59">
        <v>52</v>
      </c>
      <c r="B59" s="2"/>
      <c r="C59" s="2"/>
      <c r="D59" s="2"/>
      <c r="E59" s="16"/>
      <c r="F59" s="16"/>
      <c r="G59" s="12"/>
      <c r="H59" s="18"/>
      <c r="I59" s="6"/>
      <c r="J59" s="14" t="e">
        <f t="shared" si="0"/>
        <v>#DIV/0!</v>
      </c>
      <c r="K59" s="10"/>
      <c r="L59" s="10"/>
      <c r="M59" s="2"/>
      <c r="N59" s="2"/>
    </row>
    <row r="60" spans="1:14">
      <c r="A60">
        <v>53</v>
      </c>
      <c r="B60" s="2"/>
      <c r="C60" s="2"/>
      <c r="D60" s="2"/>
      <c r="E60" s="16"/>
      <c r="F60" s="16"/>
      <c r="G60" s="12"/>
      <c r="H60" s="18"/>
      <c r="I60" s="6"/>
      <c r="J60" s="7" t="e">
        <f t="shared" si="0"/>
        <v>#DIV/0!</v>
      </c>
      <c r="K60" s="10"/>
      <c r="L60" s="10"/>
      <c r="M60" s="2"/>
      <c r="N60" s="2"/>
    </row>
    <row r="61" spans="1:14">
      <c r="A61">
        <v>54</v>
      </c>
      <c r="B61" s="2"/>
      <c r="C61" s="2"/>
      <c r="D61" s="2"/>
      <c r="E61" s="16"/>
      <c r="F61" s="16"/>
      <c r="G61" s="12"/>
      <c r="H61" s="18"/>
      <c r="I61" s="6"/>
      <c r="J61" s="14" t="e">
        <f t="shared" si="0"/>
        <v>#DIV/0!</v>
      </c>
      <c r="K61" s="10"/>
      <c r="L61" s="10"/>
      <c r="M61" s="2"/>
      <c r="N61" s="2"/>
    </row>
    <row r="62" spans="1:14">
      <c r="A62">
        <v>55</v>
      </c>
      <c r="B62" s="2"/>
      <c r="C62" s="2"/>
      <c r="D62" s="2"/>
      <c r="E62" s="16"/>
      <c r="F62" s="16"/>
      <c r="G62" s="12"/>
      <c r="H62" s="18"/>
      <c r="I62" s="6"/>
      <c r="J62" s="14" t="e">
        <f t="shared" si="0"/>
        <v>#DIV/0!</v>
      </c>
      <c r="K62" s="10"/>
      <c r="L62" s="10"/>
      <c r="M62" s="2"/>
      <c r="N62" s="2"/>
    </row>
    <row r="63" spans="1:14">
      <c r="A63" s="11">
        <v>56</v>
      </c>
      <c r="B63" s="2"/>
      <c r="C63" s="2"/>
      <c r="D63" s="2"/>
      <c r="E63" s="16"/>
      <c r="F63" s="16"/>
      <c r="G63" s="12"/>
      <c r="H63" s="18"/>
      <c r="I63" s="6"/>
      <c r="J63" s="7" t="e">
        <f t="shared" si="0"/>
        <v>#DIV/0!</v>
      </c>
      <c r="K63" s="10"/>
      <c r="L63" s="10"/>
      <c r="M63" s="2"/>
      <c r="N63" s="2"/>
    </row>
    <row r="64" spans="1:14">
      <c r="A64" s="11">
        <v>57</v>
      </c>
      <c r="B64" s="2"/>
      <c r="C64" s="2"/>
      <c r="D64" s="2"/>
      <c r="E64" s="16"/>
      <c r="F64" s="16"/>
      <c r="G64" s="12"/>
      <c r="H64" s="18"/>
      <c r="I64" s="6"/>
      <c r="J64" s="7" t="e">
        <f t="shared" si="0"/>
        <v>#DIV/0!</v>
      </c>
      <c r="K64" s="10"/>
      <c r="L64" s="10"/>
      <c r="M64" s="2"/>
      <c r="N64" s="2"/>
    </row>
    <row r="65" spans="1:14">
      <c r="A65">
        <v>58</v>
      </c>
      <c r="B65" s="2"/>
      <c r="C65" s="2"/>
      <c r="D65" s="2"/>
      <c r="E65" s="16"/>
      <c r="F65" s="16"/>
      <c r="G65" s="12"/>
      <c r="H65" s="18"/>
      <c r="I65" s="6"/>
      <c r="J65" s="7" t="e">
        <f t="shared" si="0"/>
        <v>#DIV/0!</v>
      </c>
      <c r="K65" s="10"/>
      <c r="L65" s="10"/>
      <c r="M65" s="2"/>
      <c r="N65" s="2"/>
    </row>
    <row r="66" spans="1:14">
      <c r="A66">
        <v>59</v>
      </c>
      <c r="B66" s="2"/>
      <c r="C66" s="2"/>
      <c r="D66" s="2"/>
      <c r="E66" s="16"/>
      <c r="F66" s="16"/>
      <c r="G66" s="12"/>
      <c r="H66" s="18"/>
      <c r="I66" s="6"/>
      <c r="J66" s="7" t="e">
        <f t="shared" si="0"/>
        <v>#DIV/0!</v>
      </c>
      <c r="K66" s="10"/>
      <c r="L66" s="10"/>
      <c r="M66" s="2"/>
      <c r="N66" s="2"/>
    </row>
    <row r="67" spans="1:14">
      <c r="A67">
        <v>60</v>
      </c>
      <c r="B67" s="2"/>
      <c r="C67" s="2"/>
      <c r="D67" s="2"/>
      <c r="E67" s="16"/>
      <c r="F67" s="16"/>
      <c r="G67" s="12"/>
      <c r="H67" s="18"/>
      <c r="I67" s="6"/>
      <c r="J67" s="14" t="e">
        <f t="shared" si="0"/>
        <v>#DIV/0!</v>
      </c>
      <c r="K67" s="10"/>
      <c r="L67" s="10"/>
      <c r="M67" s="2"/>
      <c r="N67" s="2"/>
    </row>
    <row r="68" spans="1:14">
      <c r="A68">
        <v>61</v>
      </c>
      <c r="B68" s="2"/>
      <c r="C68" s="2"/>
      <c r="D68" s="2"/>
      <c r="E68" s="16"/>
      <c r="F68" s="16"/>
      <c r="G68" s="12"/>
      <c r="H68" s="18"/>
      <c r="I68" s="6"/>
      <c r="J68" s="14" t="e">
        <f t="shared" si="0"/>
        <v>#DIV/0!</v>
      </c>
      <c r="K68" s="10"/>
      <c r="L68" s="10"/>
      <c r="M68" s="2"/>
      <c r="N68" s="2"/>
    </row>
    <row r="69" spans="1:14">
      <c r="A69">
        <v>62</v>
      </c>
      <c r="B69" s="2"/>
      <c r="C69" s="2"/>
      <c r="D69" s="2"/>
      <c r="E69" s="16"/>
      <c r="F69" s="16"/>
      <c r="G69" s="12"/>
      <c r="H69" s="18"/>
      <c r="I69" s="6"/>
      <c r="J69" s="7" t="e">
        <f t="shared" si="0"/>
        <v>#DIV/0!</v>
      </c>
      <c r="K69" s="10"/>
      <c r="L69" s="10"/>
      <c r="M69" s="2"/>
      <c r="N69" s="2"/>
    </row>
    <row r="70" spans="1:14">
      <c r="A70">
        <v>63</v>
      </c>
      <c r="B70" s="2"/>
      <c r="C70" s="2"/>
      <c r="D70" s="2"/>
      <c r="E70" s="16"/>
      <c r="F70" s="16"/>
      <c r="G70" s="12"/>
      <c r="H70" s="18"/>
      <c r="I70" s="6"/>
      <c r="J70" s="14" t="e">
        <f t="shared" si="0"/>
        <v>#DIV/0!</v>
      </c>
      <c r="K70" s="10"/>
      <c r="L70" s="10"/>
      <c r="M70" s="2"/>
      <c r="N70" s="2"/>
    </row>
    <row r="71" spans="1:14">
      <c r="A71">
        <v>64</v>
      </c>
      <c r="B71" s="2"/>
      <c r="C71" s="2"/>
      <c r="D71" s="2"/>
      <c r="E71" s="16"/>
      <c r="F71" s="16"/>
      <c r="G71" s="12"/>
      <c r="H71" s="18"/>
      <c r="I71" s="6"/>
      <c r="J71" s="14" t="e">
        <f t="shared" si="0"/>
        <v>#DIV/0!</v>
      </c>
      <c r="K71" s="10"/>
      <c r="L71" s="10"/>
      <c r="M71" s="2"/>
      <c r="N71" s="2"/>
    </row>
    <row r="72" spans="1:14">
      <c r="A72">
        <v>65</v>
      </c>
      <c r="B72" s="2"/>
      <c r="C72" s="2"/>
      <c r="D72" s="2"/>
      <c r="E72" s="16"/>
      <c r="F72" s="16"/>
      <c r="G72" s="12"/>
      <c r="H72" s="18"/>
      <c r="I72" s="6"/>
      <c r="J72" s="7" t="e">
        <f t="shared" si="0"/>
        <v>#DIV/0!</v>
      </c>
      <c r="K72" s="10"/>
      <c r="L72" s="10"/>
      <c r="M72" s="2"/>
      <c r="N72" s="2"/>
    </row>
    <row r="73" spans="1:14">
      <c r="A73" s="11">
        <v>66</v>
      </c>
      <c r="B73" s="2"/>
      <c r="C73" s="2"/>
      <c r="D73" s="2"/>
      <c r="E73" s="16"/>
      <c r="F73" s="16"/>
      <c r="G73" s="12"/>
      <c r="H73" s="18"/>
      <c r="I73" s="6"/>
      <c r="J73" s="7" t="e">
        <f t="shared" si="0"/>
        <v>#DIV/0!</v>
      </c>
      <c r="K73" s="10"/>
      <c r="L73" s="10"/>
      <c r="M73" s="2"/>
      <c r="N73" s="2"/>
    </row>
    <row r="74" spans="1:14">
      <c r="A74" s="11">
        <v>67</v>
      </c>
      <c r="B74" s="2"/>
      <c r="C74" s="2"/>
      <c r="D74" s="2"/>
      <c r="E74" s="16"/>
      <c r="F74" s="16"/>
      <c r="G74" s="12"/>
      <c r="H74" s="18"/>
      <c r="I74" s="6"/>
      <c r="J74" s="7" t="e">
        <f t="shared" si="0"/>
        <v>#DIV/0!</v>
      </c>
      <c r="K74" s="10"/>
      <c r="L74" s="10"/>
      <c r="M74" s="2"/>
      <c r="N74" s="2"/>
    </row>
    <row r="75" spans="1:14">
      <c r="A75">
        <v>68</v>
      </c>
      <c r="B75" s="2"/>
      <c r="C75" s="2"/>
      <c r="D75" s="2"/>
      <c r="E75" s="16"/>
      <c r="F75" s="16"/>
      <c r="G75" s="12"/>
      <c r="H75" s="18"/>
      <c r="I75" s="6"/>
      <c r="J75" s="7" t="e">
        <f t="shared" si="0"/>
        <v>#DIV/0!</v>
      </c>
      <c r="K75" s="10"/>
      <c r="L75" s="10"/>
      <c r="M75" s="2"/>
      <c r="N75" s="2"/>
    </row>
    <row r="76" spans="1:14">
      <c r="A76">
        <v>69</v>
      </c>
      <c r="B76" s="2"/>
      <c r="C76" s="2"/>
      <c r="D76" s="2"/>
      <c r="E76" s="16"/>
      <c r="F76" s="16"/>
      <c r="G76" s="12"/>
      <c r="H76" s="18"/>
      <c r="I76" s="6"/>
      <c r="J76" s="14" t="e">
        <f t="shared" si="0"/>
        <v>#DIV/0!</v>
      </c>
      <c r="K76" s="10"/>
      <c r="L76" s="10"/>
      <c r="M76" s="2"/>
      <c r="N76" s="2"/>
    </row>
    <row r="77" spans="1:14">
      <c r="A77">
        <v>70</v>
      </c>
      <c r="B77" s="2"/>
      <c r="C77" s="2"/>
      <c r="D77" s="2"/>
      <c r="E77" s="16"/>
      <c r="F77" s="16"/>
      <c r="G77" s="12"/>
      <c r="H77" s="18"/>
      <c r="I77" s="6"/>
      <c r="J77" s="14" t="e">
        <f t="shared" si="0"/>
        <v>#DIV/0!</v>
      </c>
      <c r="K77" s="10"/>
      <c r="L77" s="10"/>
      <c r="M77" s="2"/>
      <c r="N77" s="2"/>
    </row>
    <row r="78" spans="1:14">
      <c r="A78">
        <v>71</v>
      </c>
      <c r="B78" s="2"/>
      <c r="C78" s="2"/>
      <c r="D78" s="2"/>
      <c r="E78" s="16"/>
      <c r="F78" s="16"/>
      <c r="G78" s="12"/>
      <c r="H78" s="18"/>
      <c r="I78" s="6"/>
      <c r="J78" s="7" t="e">
        <f t="shared" si="0"/>
        <v>#DIV/0!</v>
      </c>
      <c r="K78" s="10"/>
      <c r="L78" s="10"/>
      <c r="M78" s="2"/>
      <c r="N78" s="2"/>
    </row>
    <row r="79" spans="1:14">
      <c r="A79">
        <v>72</v>
      </c>
      <c r="B79" s="2"/>
      <c r="C79" s="2"/>
      <c r="D79" s="2"/>
      <c r="E79" s="16"/>
      <c r="F79" s="16"/>
      <c r="G79" s="12"/>
      <c r="H79" s="18"/>
      <c r="I79" s="6"/>
      <c r="J79" s="14" t="e">
        <f t="shared" si="0"/>
        <v>#DIV/0!</v>
      </c>
      <c r="K79" s="10"/>
      <c r="L79" s="10"/>
      <c r="M79" s="2"/>
      <c r="N79" s="2"/>
    </row>
    <row r="80" spans="1:14">
      <c r="A80">
        <v>73</v>
      </c>
      <c r="B80" s="2"/>
      <c r="C80" s="2"/>
      <c r="D80" s="2"/>
      <c r="E80" s="16"/>
      <c r="F80" s="16"/>
      <c r="G80" s="12"/>
      <c r="H80" s="18"/>
      <c r="I80" s="6"/>
      <c r="J80" s="14" t="e">
        <f t="shared" si="0"/>
        <v>#DIV/0!</v>
      </c>
      <c r="K80" s="10"/>
      <c r="L80" s="10"/>
      <c r="M80" s="2"/>
      <c r="N80" s="2"/>
    </row>
    <row r="81" spans="1:14">
      <c r="A81">
        <v>74</v>
      </c>
      <c r="B81" s="2"/>
      <c r="C81" s="2"/>
      <c r="D81" s="2"/>
      <c r="E81" s="16"/>
      <c r="F81" s="16"/>
      <c r="G81" s="12"/>
      <c r="H81" s="18"/>
      <c r="I81" s="6"/>
      <c r="J81" s="7" t="e">
        <f t="shared" si="0"/>
        <v>#DIV/0!</v>
      </c>
      <c r="K81" s="10"/>
      <c r="L81" s="10"/>
      <c r="M81" s="2"/>
      <c r="N81" s="2"/>
    </row>
    <row r="82" spans="1:14">
      <c r="A82">
        <v>75</v>
      </c>
      <c r="B82" s="2"/>
      <c r="C82" s="2"/>
      <c r="D82" s="2"/>
      <c r="E82" s="16"/>
      <c r="F82" s="16"/>
      <c r="G82" s="12"/>
      <c r="H82" s="18"/>
      <c r="I82" s="6"/>
      <c r="J82" s="7" t="e">
        <f t="shared" si="0"/>
        <v>#DIV/0!</v>
      </c>
      <c r="K82" s="10"/>
      <c r="L82" s="10"/>
      <c r="M82" s="2"/>
      <c r="N82" s="2"/>
    </row>
    <row r="83" spans="1:14">
      <c r="A83" s="11">
        <v>76</v>
      </c>
      <c r="B83" s="2"/>
      <c r="C83" s="2"/>
      <c r="D83" s="2"/>
      <c r="E83" s="16"/>
      <c r="F83" s="16"/>
      <c r="G83" s="12"/>
      <c r="H83" s="18"/>
      <c r="I83" s="6"/>
      <c r="J83" s="7" t="e">
        <f t="shared" si="0"/>
        <v>#DIV/0!</v>
      </c>
      <c r="K83" s="10"/>
      <c r="L83" s="10"/>
      <c r="M83" s="2"/>
      <c r="N83" s="2"/>
    </row>
    <row r="84" spans="1:14">
      <c r="A84" s="11">
        <v>77</v>
      </c>
      <c r="B84" s="2"/>
      <c r="C84" s="2"/>
      <c r="D84" s="2"/>
      <c r="E84" s="16"/>
      <c r="F84" s="16"/>
      <c r="G84" s="12"/>
      <c r="H84" s="18"/>
      <c r="I84" s="6"/>
      <c r="J84" s="7" t="e">
        <f t="shared" si="0"/>
        <v>#DIV/0!</v>
      </c>
      <c r="K84" s="10"/>
      <c r="L84" s="10"/>
      <c r="M84" s="2"/>
      <c r="N84" s="2"/>
    </row>
    <row r="85" spans="1:14">
      <c r="A85">
        <v>78</v>
      </c>
      <c r="B85" s="2"/>
      <c r="C85" s="2"/>
      <c r="D85" s="2"/>
      <c r="E85" s="16"/>
      <c r="F85" s="16"/>
      <c r="G85" s="12"/>
      <c r="H85" s="18"/>
      <c r="I85" s="6"/>
      <c r="J85" s="14" t="e">
        <f t="shared" si="0"/>
        <v>#DIV/0!</v>
      </c>
      <c r="K85" s="10"/>
      <c r="L85" s="10"/>
      <c r="M85" s="2"/>
      <c r="N85" s="2"/>
    </row>
    <row r="86" spans="1:14">
      <c r="A86">
        <v>79</v>
      </c>
      <c r="B86" s="2"/>
      <c r="C86" s="2"/>
      <c r="D86" s="2"/>
      <c r="E86" s="16"/>
      <c r="F86" s="16"/>
      <c r="G86" s="12"/>
      <c r="H86" s="18"/>
      <c r="I86" s="6"/>
      <c r="J86" s="14" t="e">
        <f t="shared" si="0"/>
        <v>#DIV/0!</v>
      </c>
      <c r="K86" s="10"/>
      <c r="L86" s="10"/>
      <c r="M86" s="2"/>
      <c r="N86" s="2"/>
    </row>
    <row r="87" spans="1:14">
      <c r="A87">
        <v>80</v>
      </c>
      <c r="B87" s="2"/>
      <c r="C87" s="2"/>
      <c r="D87" s="2"/>
      <c r="E87" s="16"/>
      <c r="F87" s="16"/>
      <c r="G87" s="12"/>
      <c r="H87" s="18"/>
      <c r="I87" s="6"/>
      <c r="J87" s="7" t="e">
        <f t="shared" si="0"/>
        <v>#DIV/0!</v>
      </c>
      <c r="K87" s="10"/>
      <c r="L87" s="10"/>
      <c r="M87" s="2"/>
      <c r="N87" s="2"/>
    </row>
    <row r="88" spans="1:14">
      <c r="A88">
        <v>81</v>
      </c>
      <c r="B88" s="2"/>
      <c r="C88" s="2"/>
      <c r="D88" s="2"/>
      <c r="E88" s="16"/>
      <c r="F88" s="16"/>
      <c r="G88" s="12"/>
      <c r="H88" s="18"/>
      <c r="I88" s="6"/>
      <c r="J88" s="14" t="e">
        <f t="shared" si="0"/>
        <v>#DIV/0!</v>
      </c>
      <c r="K88" s="10"/>
      <c r="L88" s="10"/>
      <c r="M88" s="2"/>
      <c r="N88" s="2"/>
    </row>
    <row r="89" spans="1:14">
      <c r="A89">
        <v>82</v>
      </c>
      <c r="B89" s="2"/>
      <c r="C89" s="2"/>
      <c r="D89" s="2"/>
      <c r="E89" s="16"/>
      <c r="F89" s="16"/>
      <c r="G89" s="12"/>
      <c r="H89" s="18"/>
      <c r="I89" s="6"/>
      <c r="J89" s="14" t="e">
        <f t="shared" si="0"/>
        <v>#DIV/0!</v>
      </c>
      <c r="K89" s="10"/>
      <c r="L89" s="10"/>
      <c r="M89" s="2"/>
      <c r="N89" s="2"/>
    </row>
    <row r="90" spans="1:14">
      <c r="A90">
        <v>83</v>
      </c>
      <c r="B90" s="2"/>
      <c r="C90" s="2"/>
      <c r="D90" s="2"/>
      <c r="E90" s="16"/>
      <c r="F90" s="16"/>
      <c r="G90" s="12"/>
      <c r="H90" s="18"/>
      <c r="I90" s="6"/>
      <c r="J90" s="7" t="e">
        <f t="shared" si="0"/>
        <v>#DIV/0!</v>
      </c>
      <c r="K90" s="10"/>
      <c r="L90" s="10"/>
      <c r="M90" s="2"/>
      <c r="N90" s="2"/>
    </row>
    <row r="91" spans="1:14">
      <c r="A91">
        <v>84</v>
      </c>
      <c r="B91" s="2"/>
      <c r="C91" s="2"/>
      <c r="D91" s="2"/>
      <c r="E91" s="16"/>
      <c r="F91" s="16"/>
      <c r="G91" s="12"/>
      <c r="H91" s="18"/>
      <c r="I91" s="6"/>
      <c r="J91" s="7" t="e">
        <f t="shared" si="0"/>
        <v>#DIV/0!</v>
      </c>
      <c r="K91" s="10"/>
      <c r="L91" s="10"/>
      <c r="M91" s="2"/>
      <c r="N91" s="2"/>
    </row>
    <row r="92" spans="1:14">
      <c r="A92">
        <v>85</v>
      </c>
      <c r="B92" s="2"/>
      <c r="C92" s="2"/>
      <c r="D92" s="2"/>
      <c r="E92" s="16"/>
      <c r="F92" s="16"/>
      <c r="G92" s="12"/>
      <c r="H92" s="18"/>
      <c r="I92" s="6"/>
      <c r="J92" s="7" t="e">
        <f t="shared" si="0"/>
        <v>#DIV/0!</v>
      </c>
      <c r="K92" s="10"/>
      <c r="L92" s="10"/>
      <c r="M92" s="2"/>
      <c r="N92" s="2"/>
    </row>
    <row r="93" spans="1:14">
      <c r="A93" s="11">
        <v>86</v>
      </c>
      <c r="B93" s="2"/>
      <c r="C93" s="2"/>
      <c r="D93" s="2"/>
      <c r="E93" s="16"/>
      <c r="F93" s="16"/>
      <c r="G93" s="12"/>
      <c r="H93" s="18"/>
      <c r="I93" s="6"/>
      <c r="J93" s="7" t="e">
        <f t="shared" si="0"/>
        <v>#DIV/0!</v>
      </c>
      <c r="K93" s="10"/>
      <c r="L93" s="10"/>
      <c r="M93" s="2"/>
      <c r="N93" s="2"/>
    </row>
    <row r="94" spans="1:14">
      <c r="A94" s="11">
        <v>87</v>
      </c>
      <c r="B94" s="2"/>
      <c r="C94" s="2"/>
      <c r="D94" s="2"/>
      <c r="E94" s="16"/>
      <c r="F94" s="16"/>
      <c r="G94" s="12"/>
      <c r="H94" s="18"/>
      <c r="I94" s="6"/>
      <c r="J94" s="14" t="e">
        <f t="shared" si="0"/>
        <v>#DIV/0!</v>
      </c>
      <c r="K94" s="10"/>
      <c r="L94" s="10"/>
      <c r="M94" s="2"/>
      <c r="N94" s="2"/>
    </row>
    <row r="95" spans="1:14">
      <c r="A95">
        <v>88</v>
      </c>
      <c r="B95" s="2"/>
      <c r="C95" s="2"/>
      <c r="D95" s="2"/>
      <c r="E95" s="16"/>
      <c r="F95" s="16"/>
      <c r="G95" s="12"/>
      <c r="H95" s="18"/>
      <c r="I95" s="6"/>
      <c r="J95" s="14" t="e">
        <f t="shared" si="0"/>
        <v>#DIV/0!</v>
      </c>
      <c r="K95" s="10"/>
      <c r="L95" s="10"/>
      <c r="M95" s="2"/>
      <c r="N95" s="2"/>
    </row>
    <row r="96" spans="1:14">
      <c r="A96">
        <v>89</v>
      </c>
      <c r="B96" s="2"/>
      <c r="C96" s="2"/>
      <c r="D96" s="2"/>
      <c r="E96" s="16"/>
      <c r="F96" s="16"/>
      <c r="G96" s="12"/>
      <c r="H96" s="18"/>
      <c r="I96" s="6"/>
      <c r="J96" s="7" t="e">
        <f t="shared" si="0"/>
        <v>#DIV/0!</v>
      </c>
      <c r="K96" s="10"/>
      <c r="L96" s="10"/>
      <c r="M96" s="2"/>
      <c r="N96" s="2"/>
    </row>
    <row r="97" spans="1:14">
      <c r="A97">
        <v>90</v>
      </c>
      <c r="B97" s="2"/>
      <c r="C97" s="2"/>
      <c r="D97" s="2"/>
      <c r="E97" s="16"/>
      <c r="F97" s="16"/>
      <c r="G97" s="12"/>
      <c r="H97" s="18"/>
      <c r="I97" s="6"/>
      <c r="J97" s="14" t="e">
        <f t="shared" si="0"/>
        <v>#DIV/0!</v>
      </c>
      <c r="K97" s="10"/>
      <c r="L97" s="10"/>
      <c r="M97" s="2"/>
      <c r="N97" s="2"/>
    </row>
    <row r="98" spans="1:14">
      <c r="A98">
        <v>91</v>
      </c>
      <c r="B98" s="2"/>
      <c r="C98" s="2"/>
      <c r="D98" s="2"/>
      <c r="E98" s="16"/>
      <c r="F98" s="16"/>
      <c r="G98" s="12"/>
      <c r="H98" s="18"/>
      <c r="I98" s="6"/>
      <c r="J98" s="14" t="e">
        <f t="shared" ref="J98:J161" si="1">H98/I98</f>
        <v>#DIV/0!</v>
      </c>
      <c r="K98" s="10"/>
      <c r="L98" s="10"/>
      <c r="M98" s="2"/>
      <c r="N98" s="2"/>
    </row>
    <row r="99" spans="1:14">
      <c r="A99">
        <v>92</v>
      </c>
      <c r="B99" s="2"/>
      <c r="C99" s="2"/>
      <c r="D99" s="2"/>
      <c r="E99" s="16"/>
      <c r="F99" s="16"/>
      <c r="G99" s="12"/>
      <c r="H99" s="18"/>
      <c r="I99" s="6"/>
      <c r="J99" s="7" t="e">
        <f t="shared" si="1"/>
        <v>#DIV/0!</v>
      </c>
      <c r="K99" s="10"/>
      <c r="L99" s="10"/>
      <c r="M99" s="2"/>
      <c r="N99" s="2"/>
    </row>
    <row r="100" spans="1:14">
      <c r="A100">
        <v>93</v>
      </c>
      <c r="B100" s="2"/>
      <c r="C100" s="2"/>
      <c r="D100" s="2"/>
      <c r="E100" s="16"/>
      <c r="F100" s="16"/>
      <c r="G100" s="12"/>
      <c r="H100" s="18"/>
      <c r="I100" s="6"/>
      <c r="J100" s="7" t="e">
        <f t="shared" si="1"/>
        <v>#DIV/0!</v>
      </c>
      <c r="K100" s="10"/>
      <c r="L100" s="10"/>
      <c r="M100" s="2"/>
      <c r="N100" s="2"/>
    </row>
    <row r="101" spans="1:14">
      <c r="A101">
        <v>94</v>
      </c>
      <c r="B101" s="2"/>
      <c r="C101" s="2"/>
      <c r="D101" s="2"/>
      <c r="E101" s="16"/>
      <c r="F101" s="16"/>
      <c r="G101" s="12"/>
      <c r="H101" s="18"/>
      <c r="I101" s="6"/>
      <c r="J101" s="7" t="e">
        <f t="shared" si="1"/>
        <v>#DIV/0!</v>
      </c>
      <c r="K101" s="10"/>
      <c r="L101" s="10"/>
      <c r="M101" s="2"/>
      <c r="N101" s="2"/>
    </row>
    <row r="102" spans="1:14">
      <c r="A102">
        <v>95</v>
      </c>
      <c r="B102" s="2"/>
      <c r="C102" s="2"/>
      <c r="D102" s="2"/>
      <c r="E102" s="16"/>
      <c r="F102" s="16"/>
      <c r="G102" s="12"/>
      <c r="H102" s="18"/>
      <c r="I102" s="6"/>
      <c r="J102" s="7" t="e">
        <f t="shared" si="1"/>
        <v>#DIV/0!</v>
      </c>
      <c r="K102" s="10"/>
      <c r="L102" s="10"/>
      <c r="M102" s="2"/>
      <c r="N102" s="2"/>
    </row>
    <row r="103" spans="1:14">
      <c r="A103" s="11">
        <v>96</v>
      </c>
      <c r="B103" s="2"/>
      <c r="C103" s="2"/>
      <c r="D103" s="2"/>
      <c r="E103" s="16"/>
      <c r="F103" s="16"/>
      <c r="G103" s="12"/>
      <c r="H103" s="18"/>
      <c r="I103" s="6"/>
      <c r="J103" s="14" t="e">
        <f t="shared" si="1"/>
        <v>#DIV/0!</v>
      </c>
      <c r="K103" s="10"/>
      <c r="L103" s="10"/>
      <c r="M103" s="2"/>
      <c r="N103" s="2"/>
    </row>
    <row r="104" spans="1:14">
      <c r="A104" s="11">
        <v>97</v>
      </c>
      <c r="B104" s="2"/>
      <c r="C104" s="2"/>
      <c r="D104" s="2"/>
      <c r="E104" s="16"/>
      <c r="F104" s="16"/>
      <c r="G104" s="12"/>
      <c r="H104" s="18"/>
      <c r="I104" s="6"/>
      <c r="J104" s="14" t="e">
        <f t="shared" si="1"/>
        <v>#DIV/0!</v>
      </c>
      <c r="K104" s="10"/>
      <c r="L104" s="10"/>
      <c r="M104" s="2"/>
      <c r="N104" s="2"/>
    </row>
    <row r="105" spans="1:14">
      <c r="A105">
        <v>98</v>
      </c>
      <c r="B105" s="2"/>
      <c r="C105" s="2"/>
      <c r="D105" s="2"/>
      <c r="E105" s="16"/>
      <c r="F105" s="16"/>
      <c r="G105" s="12"/>
      <c r="H105" s="18"/>
      <c r="I105" s="6"/>
      <c r="J105" s="7" t="e">
        <f t="shared" si="1"/>
        <v>#DIV/0!</v>
      </c>
      <c r="K105" s="10"/>
      <c r="L105" s="10"/>
      <c r="M105" s="2"/>
      <c r="N105" s="2"/>
    </row>
    <row r="106" spans="1:14">
      <c r="A106">
        <v>99</v>
      </c>
      <c r="B106" s="2"/>
      <c r="C106" s="2"/>
      <c r="D106" s="2"/>
      <c r="E106" s="16"/>
      <c r="F106" s="16"/>
      <c r="G106" s="12"/>
      <c r="H106" s="18"/>
      <c r="I106" s="6"/>
      <c r="J106" s="14" t="e">
        <f t="shared" si="1"/>
        <v>#DIV/0!</v>
      </c>
      <c r="K106" s="10"/>
      <c r="L106" s="10"/>
      <c r="M106" s="2"/>
      <c r="N106" s="2"/>
    </row>
    <row r="107" spans="1:14">
      <c r="A107">
        <v>100</v>
      </c>
      <c r="B107" s="2"/>
      <c r="C107" s="2"/>
      <c r="D107" s="2"/>
      <c r="E107" s="16"/>
      <c r="F107" s="16"/>
      <c r="G107" s="12"/>
      <c r="H107" s="18"/>
      <c r="I107" s="6"/>
      <c r="J107" s="14" t="e">
        <f t="shared" si="1"/>
        <v>#DIV/0!</v>
      </c>
      <c r="K107" s="10"/>
      <c r="L107" s="10"/>
      <c r="M107" s="2"/>
      <c r="N107" s="2"/>
    </row>
    <row r="108" spans="1:14">
      <c r="A108">
        <v>101</v>
      </c>
      <c r="B108" s="2"/>
      <c r="C108" s="2"/>
      <c r="D108" s="2"/>
      <c r="E108" s="16"/>
      <c r="F108" s="16"/>
      <c r="G108" s="12"/>
      <c r="H108" s="18"/>
      <c r="I108" s="6"/>
      <c r="J108" s="7" t="e">
        <f t="shared" si="1"/>
        <v>#DIV/0!</v>
      </c>
      <c r="K108" s="10"/>
      <c r="L108" s="10"/>
      <c r="M108" s="2"/>
      <c r="N108" s="2"/>
    </row>
    <row r="109" spans="1:14">
      <c r="A109">
        <v>102</v>
      </c>
      <c r="B109" s="2"/>
      <c r="C109" s="2"/>
      <c r="D109" s="2"/>
      <c r="E109" s="16"/>
      <c r="F109" s="16"/>
      <c r="G109" s="12"/>
      <c r="H109" s="18"/>
      <c r="I109" s="6"/>
      <c r="J109" s="7" t="e">
        <f t="shared" si="1"/>
        <v>#DIV/0!</v>
      </c>
      <c r="K109" s="10"/>
      <c r="L109" s="10"/>
      <c r="M109" s="2"/>
      <c r="N109" s="2"/>
    </row>
    <row r="110" spans="1:14">
      <c r="A110">
        <v>103</v>
      </c>
      <c r="B110" s="2"/>
      <c r="C110" s="2"/>
      <c r="D110" s="2"/>
      <c r="E110" s="16"/>
      <c r="F110" s="16"/>
      <c r="G110" s="12"/>
      <c r="H110" s="18"/>
      <c r="I110" s="6"/>
      <c r="J110" s="7" t="e">
        <f t="shared" si="1"/>
        <v>#DIV/0!</v>
      </c>
      <c r="K110" s="10"/>
      <c r="L110" s="10"/>
      <c r="M110" s="2"/>
      <c r="N110" s="2"/>
    </row>
    <row r="111" spans="1:14">
      <c r="A111">
        <v>104</v>
      </c>
      <c r="B111" s="2"/>
      <c r="C111" s="2"/>
      <c r="D111" s="2"/>
      <c r="E111" s="16"/>
      <c r="F111" s="16"/>
      <c r="G111" s="12"/>
      <c r="H111" s="18"/>
      <c r="I111" s="6"/>
      <c r="J111" s="7" t="e">
        <f t="shared" si="1"/>
        <v>#DIV/0!</v>
      </c>
      <c r="K111" s="10"/>
      <c r="L111" s="10"/>
      <c r="M111" s="2"/>
      <c r="N111" s="2"/>
    </row>
    <row r="112" spans="1:14">
      <c r="A112">
        <v>105</v>
      </c>
      <c r="B112" s="2"/>
      <c r="C112" s="2"/>
      <c r="D112" s="2"/>
      <c r="E112" s="16"/>
      <c r="F112" s="16"/>
      <c r="G112" s="12"/>
      <c r="H112" s="18"/>
      <c r="I112" s="6"/>
      <c r="J112" s="14" t="e">
        <f t="shared" si="1"/>
        <v>#DIV/0!</v>
      </c>
      <c r="K112" s="10"/>
      <c r="L112" s="10"/>
      <c r="M112" s="2"/>
      <c r="N112" s="2"/>
    </row>
    <row r="113" spans="1:14">
      <c r="A113" s="11">
        <v>106</v>
      </c>
      <c r="B113" s="2"/>
      <c r="C113" s="2"/>
      <c r="D113" s="2"/>
      <c r="E113" s="16"/>
      <c r="F113" s="16"/>
      <c r="G113" s="12"/>
      <c r="H113" s="18"/>
      <c r="I113" s="6"/>
      <c r="J113" s="14" t="e">
        <f t="shared" si="1"/>
        <v>#DIV/0!</v>
      </c>
      <c r="K113" s="10"/>
      <c r="L113" s="10"/>
      <c r="M113" s="2"/>
      <c r="N113" s="2"/>
    </row>
    <row r="114" spans="1:14">
      <c r="A114" s="11">
        <v>107</v>
      </c>
      <c r="B114" s="2"/>
      <c r="C114" s="2"/>
      <c r="D114" s="2"/>
      <c r="E114" s="16"/>
      <c r="F114" s="16"/>
      <c r="G114" s="12"/>
      <c r="H114" s="18"/>
      <c r="I114" s="6"/>
      <c r="J114" s="7" t="e">
        <f t="shared" si="1"/>
        <v>#DIV/0!</v>
      </c>
      <c r="K114" s="10"/>
      <c r="L114" s="10"/>
      <c r="M114" s="2"/>
      <c r="N114" s="2"/>
    </row>
    <row r="115" spans="1:14">
      <c r="A115">
        <v>108</v>
      </c>
      <c r="B115" s="2"/>
      <c r="C115" s="2"/>
      <c r="D115" s="2"/>
      <c r="E115" s="16"/>
      <c r="F115" s="16"/>
      <c r="G115" s="12"/>
      <c r="H115" s="18"/>
      <c r="I115" s="6"/>
      <c r="J115" s="14" t="e">
        <f t="shared" si="1"/>
        <v>#DIV/0!</v>
      </c>
      <c r="K115" s="10"/>
      <c r="L115" s="10"/>
      <c r="M115" s="2"/>
      <c r="N115" s="2"/>
    </row>
    <row r="116" spans="1:14">
      <c r="A116">
        <v>109</v>
      </c>
      <c r="B116" s="2"/>
      <c r="C116" s="2"/>
      <c r="D116" s="2"/>
      <c r="E116" s="16"/>
      <c r="F116" s="16"/>
      <c r="G116" s="12"/>
      <c r="H116" s="18"/>
      <c r="I116" s="6"/>
      <c r="J116" s="14" t="e">
        <f t="shared" si="1"/>
        <v>#DIV/0!</v>
      </c>
      <c r="K116" s="10"/>
      <c r="L116" s="10"/>
      <c r="M116" s="2"/>
      <c r="N116" s="2"/>
    </row>
    <row r="117" spans="1:14">
      <c r="A117">
        <v>110</v>
      </c>
      <c r="B117" s="2"/>
      <c r="C117" s="2"/>
      <c r="D117" s="2"/>
      <c r="E117" s="16"/>
      <c r="F117" s="16"/>
      <c r="G117" s="12"/>
      <c r="H117" s="18"/>
      <c r="I117" s="6"/>
      <c r="J117" s="7" t="e">
        <f t="shared" si="1"/>
        <v>#DIV/0!</v>
      </c>
      <c r="K117" s="10"/>
      <c r="L117" s="10"/>
      <c r="M117" s="2"/>
      <c r="N117" s="2"/>
    </row>
    <row r="118" spans="1:14">
      <c r="A118">
        <v>111</v>
      </c>
      <c r="B118" s="2"/>
      <c r="C118" s="2"/>
      <c r="D118" s="2"/>
      <c r="E118" s="16"/>
      <c r="F118" s="16"/>
      <c r="G118" s="12"/>
      <c r="H118" s="18"/>
      <c r="I118" s="6"/>
      <c r="J118" s="7" t="e">
        <f t="shared" si="1"/>
        <v>#DIV/0!</v>
      </c>
      <c r="K118" s="10"/>
      <c r="L118" s="10"/>
      <c r="M118" s="2"/>
      <c r="N118" s="2"/>
    </row>
    <row r="119" spans="1:14">
      <c r="A119">
        <v>112</v>
      </c>
      <c r="B119" s="2"/>
      <c r="C119" s="2"/>
      <c r="D119" s="2"/>
      <c r="E119" s="16"/>
      <c r="F119" s="16"/>
      <c r="G119" s="12"/>
      <c r="H119" s="18"/>
      <c r="I119" s="6"/>
      <c r="J119" s="7" t="e">
        <f t="shared" si="1"/>
        <v>#DIV/0!</v>
      </c>
      <c r="K119" s="10"/>
      <c r="L119" s="10"/>
      <c r="M119" s="2"/>
      <c r="N119" s="2"/>
    </row>
    <row r="120" spans="1:14">
      <c r="A120">
        <v>113</v>
      </c>
      <c r="B120" s="2"/>
      <c r="C120" s="2"/>
      <c r="D120" s="2"/>
      <c r="E120" s="16"/>
      <c r="F120" s="16"/>
      <c r="G120" s="12"/>
      <c r="H120" s="18"/>
      <c r="I120" s="6"/>
      <c r="J120" s="7" t="e">
        <f t="shared" si="1"/>
        <v>#DIV/0!</v>
      </c>
      <c r="K120" s="10"/>
      <c r="L120" s="10"/>
      <c r="M120" s="2"/>
      <c r="N120" s="2"/>
    </row>
    <row r="121" spans="1:14">
      <c r="A121">
        <v>114</v>
      </c>
      <c r="B121" s="2"/>
      <c r="C121" s="2"/>
      <c r="D121" s="2"/>
      <c r="E121" s="16"/>
      <c r="F121" s="16"/>
      <c r="G121" s="12"/>
      <c r="H121" s="18"/>
      <c r="I121" s="6"/>
      <c r="J121" s="14" t="e">
        <f t="shared" si="1"/>
        <v>#DIV/0!</v>
      </c>
      <c r="K121" s="10"/>
      <c r="L121" s="10"/>
      <c r="M121" s="2"/>
      <c r="N121" s="2"/>
    </row>
    <row r="122" spans="1:14">
      <c r="A122">
        <v>115</v>
      </c>
      <c r="B122" s="2"/>
      <c r="C122" s="2"/>
      <c r="D122" s="2"/>
      <c r="E122" s="16"/>
      <c r="F122" s="16"/>
      <c r="G122" s="12"/>
      <c r="H122" s="18"/>
      <c r="I122" s="6"/>
      <c r="J122" s="14" t="e">
        <f t="shared" si="1"/>
        <v>#DIV/0!</v>
      </c>
      <c r="K122" s="10"/>
      <c r="L122" s="10"/>
      <c r="M122" s="2"/>
      <c r="N122" s="2"/>
    </row>
    <row r="123" spans="1:14">
      <c r="A123" s="11">
        <v>116</v>
      </c>
      <c r="B123" s="2"/>
      <c r="C123" s="2"/>
      <c r="D123" s="2"/>
      <c r="E123" s="16"/>
      <c r="F123" s="16"/>
      <c r="G123" s="12"/>
      <c r="H123" s="18"/>
      <c r="I123" s="6"/>
      <c r="J123" s="7" t="e">
        <f t="shared" si="1"/>
        <v>#DIV/0!</v>
      </c>
      <c r="K123" s="10"/>
      <c r="L123" s="10"/>
      <c r="M123" s="2"/>
      <c r="N123" s="2"/>
    </row>
    <row r="124" spans="1:14">
      <c r="A124" s="11">
        <v>117</v>
      </c>
      <c r="B124" s="2"/>
      <c r="C124" s="2"/>
      <c r="D124" s="2"/>
      <c r="E124" s="16"/>
      <c r="F124" s="16"/>
      <c r="G124" s="12"/>
      <c r="H124" s="18"/>
      <c r="I124" s="6"/>
      <c r="J124" s="14" t="e">
        <f t="shared" si="1"/>
        <v>#DIV/0!</v>
      </c>
      <c r="K124" s="10"/>
      <c r="L124" s="10"/>
      <c r="M124" s="2"/>
      <c r="N124" s="2"/>
    </row>
    <row r="125" spans="1:14">
      <c r="A125">
        <v>118</v>
      </c>
      <c r="B125" s="2"/>
      <c r="C125" s="2"/>
      <c r="D125" s="2"/>
      <c r="E125" s="16"/>
      <c r="F125" s="16"/>
      <c r="G125" s="12"/>
      <c r="H125" s="18"/>
      <c r="I125" s="6"/>
      <c r="J125" s="14" t="e">
        <f t="shared" si="1"/>
        <v>#DIV/0!</v>
      </c>
      <c r="K125" s="10"/>
      <c r="L125" s="10"/>
      <c r="M125" s="2"/>
      <c r="N125" s="2"/>
    </row>
    <row r="126" spans="1:14">
      <c r="A126">
        <v>119</v>
      </c>
      <c r="B126" s="2"/>
      <c r="C126" s="2"/>
      <c r="D126" s="2"/>
      <c r="E126" s="16"/>
      <c r="F126" s="16"/>
      <c r="G126" s="12"/>
      <c r="H126" s="18"/>
      <c r="I126" s="6"/>
      <c r="J126" s="7" t="e">
        <f t="shared" si="1"/>
        <v>#DIV/0!</v>
      </c>
      <c r="K126" s="10"/>
      <c r="L126" s="10"/>
      <c r="M126" s="2"/>
      <c r="N126" s="2"/>
    </row>
    <row r="127" spans="1:14">
      <c r="A127">
        <v>120</v>
      </c>
      <c r="B127" s="2"/>
      <c r="C127" s="2"/>
      <c r="D127" s="2"/>
      <c r="E127" s="16"/>
      <c r="F127" s="16"/>
      <c r="G127" s="12"/>
      <c r="H127" s="18"/>
      <c r="I127" s="6"/>
      <c r="J127" s="7" t="e">
        <f t="shared" si="1"/>
        <v>#DIV/0!</v>
      </c>
      <c r="K127" s="10"/>
      <c r="L127" s="10"/>
      <c r="M127" s="2"/>
      <c r="N127" s="2"/>
    </row>
    <row r="128" spans="1:14">
      <c r="A128">
        <v>121</v>
      </c>
      <c r="B128" s="2"/>
      <c r="C128" s="2"/>
      <c r="D128" s="2"/>
      <c r="E128" s="16"/>
      <c r="F128" s="16"/>
      <c r="G128" s="12"/>
      <c r="H128" s="18"/>
      <c r="I128" s="6"/>
      <c r="J128" s="7" t="e">
        <f t="shared" si="1"/>
        <v>#DIV/0!</v>
      </c>
      <c r="K128" s="10"/>
      <c r="L128" s="10"/>
      <c r="M128" s="2"/>
      <c r="N128" s="2"/>
    </row>
    <row r="129" spans="1:14">
      <c r="A129">
        <v>122</v>
      </c>
      <c r="B129" s="2"/>
      <c r="C129" s="2"/>
      <c r="D129" s="2"/>
      <c r="E129" s="16"/>
      <c r="F129" s="16"/>
      <c r="G129" s="12"/>
      <c r="H129" s="18"/>
      <c r="I129" s="6"/>
      <c r="J129" s="7" t="e">
        <f t="shared" si="1"/>
        <v>#DIV/0!</v>
      </c>
      <c r="K129" s="10"/>
      <c r="L129" s="10"/>
      <c r="M129" s="2"/>
      <c r="N129" s="2"/>
    </row>
    <row r="130" spans="1:14">
      <c r="A130">
        <v>123</v>
      </c>
      <c r="B130" s="2"/>
      <c r="C130" s="2"/>
      <c r="D130" s="2"/>
      <c r="E130" s="16"/>
      <c r="F130" s="16"/>
      <c r="G130" s="12"/>
      <c r="H130" s="18"/>
      <c r="I130" s="6"/>
      <c r="J130" s="14" t="e">
        <f t="shared" si="1"/>
        <v>#DIV/0!</v>
      </c>
      <c r="K130" s="10"/>
      <c r="L130" s="10"/>
      <c r="M130" s="2"/>
      <c r="N130" s="2"/>
    </row>
    <row r="131" spans="1:14">
      <c r="A131">
        <v>124</v>
      </c>
      <c r="B131" s="2"/>
      <c r="C131" s="2"/>
      <c r="D131" s="2"/>
      <c r="E131" s="16"/>
      <c r="F131" s="16"/>
      <c r="G131" s="12"/>
      <c r="H131" s="18"/>
      <c r="I131" s="6"/>
      <c r="J131" s="14" t="e">
        <f t="shared" si="1"/>
        <v>#DIV/0!</v>
      </c>
      <c r="K131" s="10"/>
      <c r="L131" s="10"/>
      <c r="M131" s="2"/>
      <c r="N131" s="2"/>
    </row>
    <row r="132" spans="1:14">
      <c r="A132">
        <v>125</v>
      </c>
      <c r="B132" s="2"/>
      <c r="C132" s="2"/>
      <c r="D132" s="2"/>
      <c r="E132" s="16"/>
      <c r="F132" s="16"/>
      <c r="G132" s="12"/>
      <c r="H132" s="18"/>
      <c r="I132" s="6"/>
      <c r="J132" s="7" t="e">
        <f t="shared" si="1"/>
        <v>#DIV/0!</v>
      </c>
      <c r="K132" s="10"/>
      <c r="L132" s="10"/>
      <c r="M132" s="2"/>
      <c r="N132" s="2"/>
    </row>
    <row r="133" spans="1:14">
      <c r="A133" s="11">
        <v>126</v>
      </c>
      <c r="B133" s="2"/>
      <c r="C133" s="2"/>
      <c r="D133" s="2"/>
      <c r="E133" s="16"/>
      <c r="F133" s="16"/>
      <c r="G133" s="12"/>
      <c r="H133" s="18"/>
      <c r="I133" s="6"/>
      <c r="J133" s="14" t="e">
        <f t="shared" si="1"/>
        <v>#DIV/0!</v>
      </c>
      <c r="K133" s="10"/>
      <c r="L133" s="10"/>
      <c r="M133" s="2"/>
      <c r="N133" s="2"/>
    </row>
    <row r="134" spans="1:14">
      <c r="A134" s="11">
        <v>127</v>
      </c>
      <c r="B134" s="2"/>
      <c r="C134" s="2"/>
      <c r="D134" s="2"/>
      <c r="E134" s="16"/>
      <c r="F134" s="16"/>
      <c r="G134" s="12"/>
      <c r="H134" s="18"/>
      <c r="I134" s="6"/>
      <c r="J134" s="14" t="e">
        <f t="shared" si="1"/>
        <v>#DIV/0!</v>
      </c>
      <c r="K134" s="10"/>
      <c r="L134" s="10"/>
      <c r="M134" s="2"/>
      <c r="N134" s="2"/>
    </row>
    <row r="135" spans="1:14">
      <c r="A135">
        <v>128</v>
      </c>
      <c r="B135" s="2"/>
      <c r="C135" s="2"/>
      <c r="D135" s="2"/>
      <c r="E135" s="16"/>
      <c r="F135" s="16"/>
      <c r="G135" s="12"/>
      <c r="H135" s="18"/>
      <c r="I135" s="6"/>
      <c r="J135" s="7" t="e">
        <f t="shared" si="1"/>
        <v>#DIV/0!</v>
      </c>
      <c r="K135" s="10"/>
      <c r="L135" s="10"/>
      <c r="M135" s="2"/>
      <c r="N135" s="2"/>
    </row>
    <row r="136" spans="1:14">
      <c r="A136">
        <v>129</v>
      </c>
      <c r="B136" s="2"/>
      <c r="C136" s="2"/>
      <c r="D136" s="2"/>
      <c r="E136" s="16"/>
      <c r="F136" s="16"/>
      <c r="G136" s="12"/>
      <c r="H136" s="18"/>
      <c r="I136" s="6"/>
      <c r="J136" s="7" t="e">
        <f t="shared" si="1"/>
        <v>#DIV/0!</v>
      </c>
      <c r="K136" s="10"/>
      <c r="L136" s="10"/>
      <c r="M136" s="2"/>
      <c r="N136" s="2"/>
    </row>
    <row r="137" spans="1:14">
      <c r="A137">
        <v>130</v>
      </c>
      <c r="B137" s="2"/>
      <c r="C137" s="2"/>
      <c r="D137" s="2"/>
      <c r="E137" s="16"/>
      <c r="F137" s="16"/>
      <c r="G137" s="12"/>
      <c r="H137" s="18"/>
      <c r="I137" s="6"/>
      <c r="J137" s="7" t="e">
        <f t="shared" si="1"/>
        <v>#DIV/0!</v>
      </c>
      <c r="K137" s="10"/>
      <c r="L137" s="10"/>
      <c r="M137" s="2"/>
      <c r="N137" s="2"/>
    </row>
    <row r="138" spans="1:14">
      <c r="A138">
        <v>131</v>
      </c>
      <c r="B138" s="2"/>
      <c r="C138" s="2"/>
      <c r="D138" s="2"/>
      <c r="E138" s="16"/>
      <c r="F138" s="16"/>
      <c r="G138" s="12"/>
      <c r="H138" s="18"/>
      <c r="I138" s="6"/>
      <c r="J138" s="7" t="e">
        <f t="shared" si="1"/>
        <v>#DIV/0!</v>
      </c>
      <c r="K138" s="10"/>
      <c r="L138" s="10"/>
      <c r="M138" s="2"/>
      <c r="N138" s="2"/>
    </row>
    <row r="139" spans="1:14">
      <c r="A139">
        <v>132</v>
      </c>
      <c r="B139" s="2"/>
      <c r="C139" s="2"/>
      <c r="D139" s="2"/>
      <c r="E139" s="16"/>
      <c r="F139" s="16"/>
      <c r="G139" s="12"/>
      <c r="H139" s="18"/>
      <c r="I139" s="6"/>
      <c r="J139" s="14" t="e">
        <f t="shared" si="1"/>
        <v>#DIV/0!</v>
      </c>
      <c r="K139" s="10"/>
      <c r="L139" s="10"/>
      <c r="M139" s="2"/>
      <c r="N139" s="2"/>
    </row>
    <row r="140" spans="1:14">
      <c r="A140">
        <v>133</v>
      </c>
      <c r="B140" s="2"/>
      <c r="C140" s="2"/>
      <c r="D140" s="2"/>
      <c r="E140" s="16"/>
      <c r="F140" s="16"/>
      <c r="G140" s="12"/>
      <c r="H140" s="18"/>
      <c r="I140" s="6"/>
      <c r="J140" s="14" t="e">
        <f t="shared" si="1"/>
        <v>#DIV/0!</v>
      </c>
      <c r="K140" s="10"/>
      <c r="L140" s="10"/>
      <c r="M140" s="2"/>
      <c r="N140" s="2"/>
    </row>
    <row r="141" spans="1:14">
      <c r="A141">
        <v>134</v>
      </c>
      <c r="B141" s="2"/>
      <c r="C141" s="2"/>
      <c r="D141" s="2"/>
      <c r="E141" s="16"/>
      <c r="F141" s="16"/>
      <c r="G141" s="12"/>
      <c r="H141" s="18"/>
      <c r="I141" s="6"/>
      <c r="J141" s="7" t="e">
        <f t="shared" si="1"/>
        <v>#DIV/0!</v>
      </c>
      <c r="K141" s="10"/>
      <c r="L141" s="10"/>
      <c r="M141" s="2"/>
      <c r="N141" s="2"/>
    </row>
    <row r="142" spans="1:14">
      <c r="A142">
        <v>135</v>
      </c>
      <c r="B142" s="2"/>
      <c r="C142" s="2"/>
      <c r="D142" s="2"/>
      <c r="E142" s="16"/>
      <c r="F142" s="16"/>
      <c r="G142" s="12"/>
      <c r="H142" s="18"/>
      <c r="I142" s="6"/>
      <c r="J142" s="14" t="e">
        <f t="shared" si="1"/>
        <v>#DIV/0!</v>
      </c>
      <c r="K142" s="10"/>
      <c r="L142" s="10"/>
      <c r="M142" s="2"/>
      <c r="N142" s="2"/>
    </row>
    <row r="143" spans="1:14">
      <c r="A143" s="11">
        <v>136</v>
      </c>
      <c r="B143" s="2"/>
      <c r="C143" s="2"/>
      <c r="D143" s="2"/>
      <c r="E143" s="16"/>
      <c r="F143" s="16"/>
      <c r="G143" s="12"/>
      <c r="H143" s="18"/>
      <c r="I143" s="6"/>
      <c r="J143" s="14" t="e">
        <f t="shared" si="1"/>
        <v>#DIV/0!</v>
      </c>
      <c r="K143" s="10"/>
      <c r="L143" s="10"/>
      <c r="M143" s="2"/>
      <c r="N143" s="2"/>
    </row>
    <row r="144" spans="1:14">
      <c r="A144" s="11">
        <v>137</v>
      </c>
      <c r="B144" s="2"/>
      <c r="C144" s="2"/>
      <c r="D144" s="2"/>
      <c r="E144" s="16"/>
      <c r="F144" s="16"/>
      <c r="G144" s="12"/>
      <c r="H144" s="18"/>
      <c r="I144" s="6"/>
      <c r="J144" s="7" t="e">
        <f t="shared" si="1"/>
        <v>#DIV/0!</v>
      </c>
      <c r="K144" s="10"/>
      <c r="L144" s="10"/>
      <c r="M144" s="2"/>
      <c r="N144" s="2"/>
    </row>
    <row r="145" spans="1:14">
      <c r="A145">
        <v>138</v>
      </c>
      <c r="B145" s="2"/>
      <c r="C145" s="2"/>
      <c r="D145" s="2"/>
      <c r="E145" s="16"/>
      <c r="F145" s="16"/>
      <c r="G145" s="12"/>
      <c r="H145" s="18"/>
      <c r="I145" s="6"/>
      <c r="J145" s="7" t="e">
        <f t="shared" si="1"/>
        <v>#DIV/0!</v>
      </c>
      <c r="K145" s="10"/>
      <c r="L145" s="10"/>
      <c r="M145" s="2"/>
      <c r="N145" s="2"/>
    </row>
    <row r="146" spans="1:14">
      <c r="A146">
        <v>139</v>
      </c>
      <c r="B146" s="2"/>
      <c r="C146" s="2"/>
      <c r="D146" s="2"/>
      <c r="E146" s="16"/>
      <c r="F146" s="16"/>
      <c r="G146" s="12"/>
      <c r="H146" s="18"/>
      <c r="I146" s="6"/>
      <c r="J146" s="7" t="e">
        <f t="shared" si="1"/>
        <v>#DIV/0!</v>
      </c>
      <c r="K146" s="10"/>
      <c r="L146" s="10"/>
      <c r="M146" s="2"/>
      <c r="N146" s="2"/>
    </row>
    <row r="147" spans="1:14">
      <c r="A147">
        <v>140</v>
      </c>
      <c r="B147" s="2"/>
      <c r="C147" s="2"/>
      <c r="D147" s="2"/>
      <c r="E147" s="16"/>
      <c r="F147" s="16"/>
      <c r="G147" s="12"/>
      <c r="H147" s="18"/>
      <c r="I147" s="6"/>
      <c r="J147" s="7" t="e">
        <f t="shared" si="1"/>
        <v>#DIV/0!</v>
      </c>
      <c r="K147" s="10"/>
      <c r="L147" s="10"/>
      <c r="M147" s="2"/>
      <c r="N147" s="2"/>
    </row>
    <row r="148" spans="1:14">
      <c r="A148">
        <v>141</v>
      </c>
      <c r="B148" s="2"/>
      <c r="C148" s="2"/>
      <c r="D148" s="2"/>
      <c r="E148" s="16"/>
      <c r="F148" s="16"/>
      <c r="G148" s="12"/>
      <c r="H148" s="18"/>
      <c r="I148" s="6"/>
      <c r="J148" s="14" t="e">
        <f t="shared" si="1"/>
        <v>#DIV/0!</v>
      </c>
      <c r="K148" s="10"/>
      <c r="L148" s="10"/>
      <c r="M148" s="2"/>
      <c r="N148" s="2"/>
    </row>
    <row r="149" spans="1:14">
      <c r="A149">
        <v>142</v>
      </c>
      <c r="B149" s="2"/>
      <c r="C149" s="2"/>
      <c r="D149" s="2"/>
      <c r="E149" s="16"/>
      <c r="F149" s="16"/>
      <c r="G149" s="12"/>
      <c r="H149" s="18"/>
      <c r="I149" s="6"/>
      <c r="J149" s="14" t="e">
        <f t="shared" si="1"/>
        <v>#DIV/0!</v>
      </c>
      <c r="K149" s="10"/>
      <c r="L149" s="10"/>
      <c r="M149" s="2"/>
      <c r="N149" s="2"/>
    </row>
    <row r="150" spans="1:14">
      <c r="A150">
        <v>143</v>
      </c>
      <c r="B150" s="2"/>
      <c r="C150" s="2"/>
      <c r="D150" s="2"/>
      <c r="E150" s="16"/>
      <c r="F150" s="16"/>
      <c r="G150" s="12"/>
      <c r="H150" s="18"/>
      <c r="I150" s="6"/>
      <c r="J150" s="7" t="e">
        <f t="shared" si="1"/>
        <v>#DIV/0!</v>
      </c>
      <c r="K150" s="10"/>
      <c r="L150" s="10"/>
      <c r="M150" s="2"/>
      <c r="N150" s="2"/>
    </row>
    <row r="151" spans="1:14">
      <c r="A151">
        <v>144</v>
      </c>
      <c r="B151" s="2"/>
      <c r="C151" s="2"/>
      <c r="D151" s="2"/>
      <c r="E151" s="16"/>
      <c r="F151" s="16"/>
      <c r="G151" s="12"/>
      <c r="H151" s="18"/>
      <c r="I151" s="6"/>
      <c r="J151" s="14" t="e">
        <f t="shared" si="1"/>
        <v>#DIV/0!</v>
      </c>
      <c r="K151" s="10"/>
      <c r="L151" s="10"/>
      <c r="M151" s="2"/>
      <c r="N151" s="2"/>
    </row>
    <row r="152" spans="1:14">
      <c r="A152">
        <v>145</v>
      </c>
      <c r="B152" s="2"/>
      <c r="C152" s="2"/>
      <c r="D152" s="2"/>
      <c r="E152" s="16"/>
      <c r="F152" s="16"/>
      <c r="G152" s="12"/>
      <c r="H152" s="18"/>
      <c r="I152" s="6"/>
      <c r="J152" s="14" t="e">
        <f t="shared" si="1"/>
        <v>#DIV/0!</v>
      </c>
      <c r="K152" s="10"/>
      <c r="L152" s="10"/>
      <c r="M152" s="2"/>
      <c r="N152" s="2"/>
    </row>
    <row r="153" spans="1:14">
      <c r="A153" s="11">
        <v>146</v>
      </c>
      <c r="B153" s="2"/>
      <c r="C153" s="2"/>
      <c r="D153" s="2"/>
      <c r="E153" s="16"/>
      <c r="F153" s="16"/>
      <c r="G153" s="12"/>
      <c r="H153" s="18"/>
      <c r="I153" s="6"/>
      <c r="J153" s="7" t="e">
        <f t="shared" si="1"/>
        <v>#DIV/0!</v>
      </c>
      <c r="K153" s="10"/>
      <c r="L153" s="10"/>
      <c r="M153" s="2"/>
      <c r="N153" s="2"/>
    </row>
    <row r="154" spans="1:14">
      <c r="A154" s="11">
        <v>147</v>
      </c>
      <c r="B154" s="2"/>
      <c r="C154" s="2"/>
      <c r="D154" s="2"/>
      <c r="E154" s="16"/>
      <c r="F154" s="16"/>
      <c r="G154" s="12"/>
      <c r="H154" s="18"/>
      <c r="I154" s="6"/>
      <c r="J154" s="7" t="e">
        <f t="shared" si="1"/>
        <v>#DIV/0!</v>
      </c>
      <c r="K154" s="10"/>
      <c r="L154" s="10"/>
      <c r="M154" s="2"/>
      <c r="N154" s="2"/>
    </row>
    <row r="155" spans="1:14">
      <c r="A155">
        <v>148</v>
      </c>
      <c r="B155" s="2"/>
      <c r="C155" s="2"/>
      <c r="D155" s="2"/>
      <c r="E155" s="16"/>
      <c r="F155" s="16"/>
      <c r="G155" s="12"/>
      <c r="H155" s="18"/>
      <c r="I155" s="6"/>
      <c r="J155" s="7" t="e">
        <f t="shared" si="1"/>
        <v>#DIV/0!</v>
      </c>
      <c r="K155" s="10"/>
      <c r="L155" s="10"/>
      <c r="M155" s="2"/>
      <c r="N155" s="2"/>
    </row>
    <row r="156" spans="1:14">
      <c r="A156">
        <v>149</v>
      </c>
      <c r="B156" s="2"/>
      <c r="C156" s="2"/>
      <c r="D156" s="2"/>
      <c r="E156" s="16"/>
      <c r="F156" s="16"/>
      <c r="G156" s="12"/>
      <c r="H156" s="18"/>
      <c r="I156" s="6"/>
      <c r="J156" s="7" t="e">
        <f t="shared" si="1"/>
        <v>#DIV/0!</v>
      </c>
      <c r="K156" s="10"/>
      <c r="L156" s="10"/>
      <c r="M156" s="2"/>
      <c r="N156" s="2"/>
    </row>
    <row r="157" spans="1:14">
      <c r="A157">
        <v>150</v>
      </c>
      <c r="B157" s="2"/>
      <c r="C157" s="2"/>
      <c r="D157" s="2"/>
      <c r="E157" s="16"/>
      <c r="F157" s="16"/>
      <c r="G157" s="12"/>
      <c r="H157" s="18"/>
      <c r="I157" s="6"/>
      <c r="J157" s="14" t="e">
        <f t="shared" si="1"/>
        <v>#DIV/0!</v>
      </c>
      <c r="K157" s="10"/>
      <c r="L157" s="10"/>
      <c r="M157" s="2"/>
      <c r="N157" s="2"/>
    </row>
    <row r="158" spans="1:14">
      <c r="A158">
        <v>151</v>
      </c>
      <c r="B158" s="2"/>
      <c r="C158" s="2"/>
      <c r="D158" s="2"/>
      <c r="E158" s="16"/>
      <c r="F158" s="16"/>
      <c r="G158" s="12"/>
      <c r="H158" s="18"/>
      <c r="I158" s="6"/>
      <c r="J158" s="14" t="e">
        <f t="shared" si="1"/>
        <v>#DIV/0!</v>
      </c>
      <c r="K158" s="10"/>
      <c r="L158" s="10"/>
      <c r="M158" s="2"/>
      <c r="N158" s="2"/>
    </row>
    <row r="159" spans="1:14">
      <c r="A159">
        <v>152</v>
      </c>
      <c r="B159" s="2"/>
      <c r="C159" s="2"/>
      <c r="D159" s="2"/>
      <c r="E159" s="16"/>
      <c r="F159" s="16"/>
      <c r="G159" s="12"/>
      <c r="H159" s="18"/>
      <c r="I159" s="6"/>
      <c r="J159" s="7" t="e">
        <f t="shared" si="1"/>
        <v>#DIV/0!</v>
      </c>
      <c r="K159" s="10"/>
      <c r="L159" s="10"/>
      <c r="M159" s="2"/>
      <c r="N159" s="2"/>
    </row>
    <row r="160" spans="1:14">
      <c r="A160">
        <v>153</v>
      </c>
      <c r="B160" s="2"/>
      <c r="C160" s="2"/>
      <c r="D160" s="2"/>
      <c r="E160" s="16"/>
      <c r="F160" s="16"/>
      <c r="G160" s="12"/>
      <c r="H160" s="18"/>
      <c r="I160" s="6"/>
      <c r="J160" s="14" t="e">
        <f t="shared" si="1"/>
        <v>#DIV/0!</v>
      </c>
      <c r="K160" s="10"/>
      <c r="L160" s="10"/>
      <c r="M160" s="2"/>
      <c r="N160" s="2"/>
    </row>
    <row r="161" spans="1:14">
      <c r="A161">
        <v>154</v>
      </c>
      <c r="B161" s="2"/>
      <c r="C161" s="2"/>
      <c r="D161" s="2"/>
      <c r="E161" s="16"/>
      <c r="F161" s="16"/>
      <c r="G161" s="12"/>
      <c r="H161" s="18"/>
      <c r="I161" s="6"/>
      <c r="J161" s="14" t="e">
        <f t="shared" si="1"/>
        <v>#DIV/0!</v>
      </c>
      <c r="K161" s="10"/>
      <c r="L161" s="10"/>
      <c r="M161" s="2"/>
      <c r="N161" s="2"/>
    </row>
    <row r="162" spans="1:14">
      <c r="A162">
        <v>155</v>
      </c>
      <c r="B162" s="2"/>
      <c r="C162" s="2"/>
      <c r="D162" s="2"/>
      <c r="E162" s="16"/>
      <c r="F162" s="16"/>
      <c r="G162" s="12"/>
      <c r="H162" s="18"/>
      <c r="I162" s="6"/>
      <c r="J162" s="7" t="e">
        <f t="shared" ref="J162:J225" si="2">H162/I162</f>
        <v>#DIV/0!</v>
      </c>
      <c r="K162" s="10"/>
      <c r="L162" s="10"/>
      <c r="M162" s="2"/>
      <c r="N162" s="2"/>
    </row>
    <row r="163" spans="1:14">
      <c r="A163" s="11">
        <v>156</v>
      </c>
      <c r="B163" s="2"/>
      <c r="C163" s="2"/>
      <c r="D163" s="2"/>
      <c r="E163" s="16"/>
      <c r="F163" s="16"/>
      <c r="G163" s="12"/>
      <c r="H163" s="18"/>
      <c r="I163" s="6"/>
      <c r="J163" s="7" t="e">
        <f t="shared" si="2"/>
        <v>#DIV/0!</v>
      </c>
      <c r="K163" s="10"/>
      <c r="L163" s="10"/>
      <c r="M163" s="2"/>
      <c r="N163" s="2"/>
    </row>
    <row r="164" spans="1:14">
      <c r="A164" s="11">
        <v>157</v>
      </c>
      <c r="B164" s="2"/>
      <c r="C164" s="2"/>
      <c r="D164" s="2"/>
      <c r="E164" s="16"/>
      <c r="F164" s="16"/>
      <c r="G164" s="12"/>
      <c r="H164" s="18"/>
      <c r="I164" s="6"/>
      <c r="J164" s="7" t="e">
        <f t="shared" si="2"/>
        <v>#DIV/0!</v>
      </c>
      <c r="K164" s="10"/>
      <c r="L164" s="10"/>
      <c r="M164" s="2"/>
      <c r="N164" s="2"/>
    </row>
    <row r="165" spans="1:14">
      <c r="A165">
        <v>158</v>
      </c>
      <c r="B165" s="2"/>
      <c r="C165" s="2"/>
      <c r="D165" s="2"/>
      <c r="E165" s="16"/>
      <c r="F165" s="16"/>
      <c r="G165" s="12"/>
      <c r="H165" s="18"/>
      <c r="I165" s="6"/>
      <c r="J165" s="7" t="e">
        <f t="shared" si="2"/>
        <v>#DIV/0!</v>
      </c>
      <c r="K165" s="10"/>
      <c r="L165" s="10"/>
      <c r="M165" s="2"/>
      <c r="N165" s="2"/>
    </row>
    <row r="166" spans="1:14">
      <c r="A166">
        <v>159</v>
      </c>
      <c r="B166" s="2"/>
      <c r="C166" s="2"/>
      <c r="D166" s="2"/>
      <c r="E166" s="16"/>
      <c r="F166" s="16"/>
      <c r="G166" s="12"/>
      <c r="H166" s="18"/>
      <c r="I166" s="6"/>
      <c r="J166" s="14" t="e">
        <f t="shared" si="2"/>
        <v>#DIV/0!</v>
      </c>
      <c r="K166" s="10"/>
      <c r="L166" s="10"/>
      <c r="M166" s="2"/>
      <c r="N166" s="2"/>
    </row>
    <row r="167" spans="1:14">
      <c r="A167">
        <v>160</v>
      </c>
      <c r="B167" s="2"/>
      <c r="C167" s="2"/>
      <c r="D167" s="2"/>
      <c r="E167" s="16"/>
      <c r="F167" s="16"/>
      <c r="G167" s="12"/>
      <c r="H167" s="18"/>
      <c r="I167" s="6"/>
      <c r="J167" s="14" t="e">
        <f t="shared" si="2"/>
        <v>#DIV/0!</v>
      </c>
      <c r="K167" s="10"/>
      <c r="L167" s="10"/>
      <c r="M167" s="2"/>
      <c r="N167" s="2"/>
    </row>
    <row r="168" spans="1:14">
      <c r="A168">
        <v>161</v>
      </c>
      <c r="B168" s="2"/>
      <c r="C168" s="2"/>
      <c r="D168" s="2"/>
      <c r="E168" s="16"/>
      <c r="F168" s="16"/>
      <c r="G168" s="12"/>
      <c r="H168" s="18"/>
      <c r="I168" s="6"/>
      <c r="J168" s="7" t="e">
        <f t="shared" si="2"/>
        <v>#DIV/0!</v>
      </c>
      <c r="K168" s="10"/>
      <c r="L168" s="10"/>
      <c r="M168" s="2"/>
      <c r="N168" s="2"/>
    </row>
    <row r="169" spans="1:14">
      <c r="A169">
        <v>162</v>
      </c>
      <c r="B169" s="2"/>
      <c r="C169" s="2"/>
      <c r="D169" s="2"/>
      <c r="E169" s="16"/>
      <c r="F169" s="16"/>
      <c r="G169" s="12"/>
      <c r="H169" s="18"/>
      <c r="I169" s="6"/>
      <c r="J169" s="14" t="e">
        <f t="shared" si="2"/>
        <v>#DIV/0!</v>
      </c>
      <c r="K169" s="10"/>
      <c r="L169" s="10"/>
      <c r="M169" s="2"/>
      <c r="N169" s="2"/>
    </row>
    <row r="170" spans="1:14">
      <c r="A170">
        <v>163</v>
      </c>
      <c r="B170" s="2"/>
      <c r="C170" s="2"/>
      <c r="D170" s="2"/>
      <c r="E170" s="16"/>
      <c r="F170" s="16"/>
      <c r="G170" s="12"/>
      <c r="H170" s="18"/>
      <c r="I170" s="6"/>
      <c r="J170" s="14" t="e">
        <f t="shared" si="2"/>
        <v>#DIV/0!</v>
      </c>
      <c r="K170" s="10"/>
      <c r="L170" s="10"/>
      <c r="M170" s="2"/>
      <c r="N170" s="2"/>
    </row>
    <row r="171" spans="1:14">
      <c r="A171">
        <v>164</v>
      </c>
      <c r="B171" s="2"/>
      <c r="C171" s="2"/>
      <c r="D171" s="2"/>
      <c r="E171" s="16"/>
      <c r="F171" s="16"/>
      <c r="G171" s="12"/>
      <c r="H171" s="18"/>
      <c r="I171" s="6"/>
      <c r="J171" s="7" t="e">
        <f t="shared" si="2"/>
        <v>#DIV/0!</v>
      </c>
      <c r="K171" s="10"/>
      <c r="L171" s="10"/>
      <c r="M171" s="2"/>
      <c r="N171" s="2"/>
    </row>
    <row r="172" spans="1:14">
      <c r="A172">
        <v>165</v>
      </c>
      <c r="B172" s="2"/>
      <c r="C172" s="2"/>
      <c r="D172" s="2"/>
      <c r="E172" s="16"/>
      <c r="F172" s="16"/>
      <c r="G172" s="12"/>
      <c r="H172" s="18"/>
      <c r="I172" s="6"/>
      <c r="J172" s="7" t="e">
        <f t="shared" si="2"/>
        <v>#DIV/0!</v>
      </c>
      <c r="K172" s="10"/>
      <c r="L172" s="10"/>
      <c r="M172" s="2"/>
      <c r="N172" s="2"/>
    </row>
    <row r="173" spans="1:14">
      <c r="A173" s="11">
        <v>166</v>
      </c>
      <c r="B173" s="2"/>
      <c r="C173" s="2"/>
      <c r="D173" s="2"/>
      <c r="E173" s="16"/>
      <c r="F173" s="16"/>
      <c r="G173" s="12"/>
      <c r="H173" s="18"/>
      <c r="I173" s="6"/>
      <c r="J173" s="7" t="e">
        <f t="shared" si="2"/>
        <v>#DIV/0!</v>
      </c>
      <c r="K173" s="10"/>
      <c r="L173" s="10"/>
      <c r="M173" s="2"/>
      <c r="N173" s="2"/>
    </row>
    <row r="174" spans="1:14">
      <c r="A174" s="11">
        <v>167</v>
      </c>
      <c r="B174" s="2"/>
      <c r="C174" s="2"/>
      <c r="D174" s="2"/>
      <c r="E174" s="16"/>
      <c r="F174" s="16"/>
      <c r="G174" s="12"/>
      <c r="H174" s="18"/>
      <c r="I174" s="6"/>
      <c r="J174" s="7" t="e">
        <f t="shared" si="2"/>
        <v>#DIV/0!</v>
      </c>
      <c r="K174" s="10"/>
      <c r="L174" s="10"/>
      <c r="M174" s="2"/>
      <c r="N174" s="2"/>
    </row>
    <row r="175" spans="1:14">
      <c r="A175">
        <v>168</v>
      </c>
      <c r="B175" s="2"/>
      <c r="C175" s="2"/>
      <c r="D175" s="2"/>
      <c r="E175" s="16"/>
      <c r="F175" s="16"/>
      <c r="G175" s="12"/>
      <c r="H175" s="18"/>
      <c r="I175" s="6"/>
      <c r="J175" s="14" t="e">
        <f t="shared" si="2"/>
        <v>#DIV/0!</v>
      </c>
      <c r="K175" s="10"/>
      <c r="L175" s="10"/>
      <c r="M175" s="2"/>
      <c r="N175" s="2"/>
    </row>
    <row r="176" spans="1:14">
      <c r="A176">
        <v>169</v>
      </c>
      <c r="B176" s="2"/>
      <c r="C176" s="2"/>
      <c r="D176" s="2"/>
      <c r="E176" s="16"/>
      <c r="F176" s="16"/>
      <c r="G176" s="12"/>
      <c r="H176" s="18"/>
      <c r="I176" s="6"/>
      <c r="J176" s="14" t="e">
        <f t="shared" si="2"/>
        <v>#DIV/0!</v>
      </c>
      <c r="K176" s="10"/>
      <c r="L176" s="10"/>
      <c r="M176" s="2"/>
      <c r="N176" s="2"/>
    </row>
    <row r="177" spans="1:14">
      <c r="A177">
        <v>170</v>
      </c>
      <c r="B177" s="2"/>
      <c r="C177" s="2"/>
      <c r="D177" s="2"/>
      <c r="E177" s="16"/>
      <c r="F177" s="16"/>
      <c r="G177" s="12"/>
      <c r="H177" s="18"/>
      <c r="I177" s="6"/>
      <c r="J177" s="7" t="e">
        <f t="shared" si="2"/>
        <v>#DIV/0!</v>
      </c>
      <c r="K177" s="10"/>
      <c r="L177" s="10"/>
      <c r="M177" s="2"/>
      <c r="N177" s="2"/>
    </row>
    <row r="178" spans="1:14">
      <c r="A178">
        <v>171</v>
      </c>
      <c r="B178" s="2"/>
      <c r="C178" s="2"/>
      <c r="D178" s="2"/>
      <c r="E178" s="16"/>
      <c r="F178" s="16"/>
      <c r="G178" s="12"/>
      <c r="H178" s="18"/>
      <c r="I178" s="6"/>
      <c r="J178" s="14" t="e">
        <f t="shared" si="2"/>
        <v>#DIV/0!</v>
      </c>
      <c r="K178" s="10"/>
      <c r="L178" s="10"/>
      <c r="M178" s="2"/>
      <c r="N178" s="2"/>
    </row>
    <row r="179" spans="1:14">
      <c r="A179">
        <v>172</v>
      </c>
      <c r="B179" s="2"/>
      <c r="C179" s="2"/>
      <c r="D179" s="2"/>
      <c r="E179" s="16"/>
      <c r="F179" s="16"/>
      <c r="G179" s="12"/>
      <c r="H179" s="18"/>
      <c r="I179" s="6"/>
      <c r="J179" s="14" t="e">
        <f t="shared" si="2"/>
        <v>#DIV/0!</v>
      </c>
      <c r="K179" s="10"/>
      <c r="L179" s="10"/>
      <c r="M179" s="2"/>
      <c r="N179" s="2"/>
    </row>
    <row r="180" spans="1:14">
      <c r="A180">
        <v>173</v>
      </c>
      <c r="B180" s="2"/>
      <c r="C180" s="2"/>
      <c r="D180" s="2"/>
      <c r="E180" s="16"/>
      <c r="F180" s="16"/>
      <c r="G180" s="12"/>
      <c r="H180" s="18"/>
      <c r="I180" s="6"/>
      <c r="J180" s="7" t="e">
        <f t="shared" si="2"/>
        <v>#DIV/0!</v>
      </c>
      <c r="K180" s="10"/>
      <c r="L180" s="10"/>
      <c r="M180" s="2"/>
      <c r="N180" s="2"/>
    </row>
    <row r="181" spans="1:14">
      <c r="A181">
        <v>174</v>
      </c>
      <c r="B181" s="2"/>
      <c r="C181" s="2"/>
      <c r="D181" s="2"/>
      <c r="E181" s="16"/>
      <c r="F181" s="16"/>
      <c r="G181" s="12"/>
      <c r="H181" s="18"/>
      <c r="I181" s="6"/>
      <c r="J181" s="7" t="e">
        <f t="shared" si="2"/>
        <v>#DIV/0!</v>
      </c>
      <c r="K181" s="10"/>
      <c r="L181" s="10"/>
      <c r="M181" s="2"/>
      <c r="N181" s="2"/>
    </row>
    <row r="182" spans="1:14">
      <c r="A182">
        <v>175</v>
      </c>
      <c r="B182" s="2"/>
      <c r="C182" s="2"/>
      <c r="D182" s="2"/>
      <c r="E182" s="16"/>
      <c r="F182" s="16"/>
      <c r="G182" s="12"/>
      <c r="H182" s="18"/>
      <c r="I182" s="6"/>
      <c r="J182" s="7" t="e">
        <f t="shared" si="2"/>
        <v>#DIV/0!</v>
      </c>
      <c r="K182" s="10"/>
      <c r="L182" s="10"/>
      <c r="M182" s="2"/>
      <c r="N182" s="2"/>
    </row>
    <row r="183" spans="1:14">
      <c r="A183" s="11">
        <v>176</v>
      </c>
      <c r="B183" s="2"/>
      <c r="C183" s="2"/>
      <c r="D183" s="2"/>
      <c r="E183" s="16"/>
      <c r="F183" s="16"/>
      <c r="G183" s="12"/>
      <c r="H183" s="18"/>
      <c r="I183" s="6"/>
      <c r="J183" s="7" t="e">
        <f t="shared" si="2"/>
        <v>#DIV/0!</v>
      </c>
      <c r="K183" s="10"/>
      <c r="L183" s="10"/>
      <c r="M183" s="2"/>
      <c r="N183" s="2"/>
    </row>
    <row r="184" spans="1:14">
      <c r="A184" s="11">
        <v>177</v>
      </c>
      <c r="B184" s="2"/>
      <c r="C184" s="2"/>
      <c r="D184" s="2"/>
      <c r="E184" s="16"/>
      <c r="F184" s="16"/>
      <c r="G184" s="12"/>
      <c r="H184" s="18"/>
      <c r="I184" s="6"/>
      <c r="J184" s="14" t="e">
        <f t="shared" si="2"/>
        <v>#DIV/0!</v>
      </c>
      <c r="K184" s="10"/>
      <c r="L184" s="10"/>
      <c r="M184" s="2"/>
      <c r="N184" s="2"/>
    </row>
    <row r="185" spans="1:14">
      <c r="A185">
        <v>178</v>
      </c>
      <c r="B185" s="2"/>
      <c r="C185" s="2"/>
      <c r="D185" s="2"/>
      <c r="E185" s="16"/>
      <c r="F185" s="16"/>
      <c r="G185" s="12"/>
      <c r="H185" s="18"/>
      <c r="I185" s="6"/>
      <c r="J185" s="14" t="e">
        <f t="shared" si="2"/>
        <v>#DIV/0!</v>
      </c>
      <c r="K185" s="10"/>
      <c r="L185" s="10"/>
      <c r="M185" s="2"/>
      <c r="N185" s="2"/>
    </row>
    <row r="186" spans="1:14">
      <c r="A186">
        <v>179</v>
      </c>
      <c r="B186" s="2"/>
      <c r="C186" s="2"/>
      <c r="D186" s="2"/>
      <c r="E186" s="16"/>
      <c r="F186" s="16"/>
      <c r="G186" s="12"/>
      <c r="H186" s="18"/>
      <c r="I186" s="6"/>
      <c r="J186" s="7" t="e">
        <f t="shared" si="2"/>
        <v>#DIV/0!</v>
      </c>
      <c r="K186" s="10"/>
      <c r="L186" s="10"/>
      <c r="M186" s="2"/>
      <c r="N186" s="2"/>
    </row>
    <row r="187" spans="1:14">
      <c r="A187">
        <v>180</v>
      </c>
      <c r="B187" s="2"/>
      <c r="C187" s="2"/>
      <c r="D187" s="2"/>
      <c r="E187" s="16"/>
      <c r="F187" s="16"/>
      <c r="G187" s="12"/>
      <c r="H187" s="18"/>
      <c r="I187" s="6"/>
      <c r="J187" s="14" t="e">
        <f t="shared" si="2"/>
        <v>#DIV/0!</v>
      </c>
      <c r="K187" s="10"/>
      <c r="L187" s="10"/>
      <c r="M187" s="2"/>
      <c r="N187" s="2"/>
    </row>
    <row r="188" spans="1:14">
      <c r="A188">
        <v>181</v>
      </c>
      <c r="B188" s="2"/>
      <c r="C188" s="2"/>
      <c r="D188" s="2"/>
      <c r="E188" s="16"/>
      <c r="F188" s="16"/>
      <c r="G188" s="12"/>
      <c r="H188" s="18"/>
      <c r="I188" s="6"/>
      <c r="J188" s="14" t="e">
        <f t="shared" si="2"/>
        <v>#DIV/0!</v>
      </c>
      <c r="K188" s="10"/>
      <c r="L188" s="10"/>
      <c r="M188" s="2"/>
      <c r="N188" s="2"/>
    </row>
    <row r="189" spans="1:14">
      <c r="A189">
        <v>182</v>
      </c>
      <c r="B189" s="2"/>
      <c r="C189" s="2"/>
      <c r="D189" s="2"/>
      <c r="E189" s="16"/>
      <c r="F189" s="16"/>
      <c r="G189" s="12"/>
      <c r="H189" s="18"/>
      <c r="I189" s="6"/>
      <c r="J189" s="7" t="e">
        <f t="shared" si="2"/>
        <v>#DIV/0!</v>
      </c>
      <c r="K189" s="10"/>
      <c r="L189" s="10"/>
      <c r="M189" s="2"/>
      <c r="N189" s="2"/>
    </row>
    <row r="190" spans="1:14">
      <c r="A190">
        <v>183</v>
      </c>
      <c r="B190" s="2"/>
      <c r="C190" s="2"/>
      <c r="D190" s="2"/>
      <c r="E190" s="16"/>
      <c r="F190" s="16"/>
      <c r="G190" s="12"/>
      <c r="H190" s="18"/>
      <c r="I190" s="6"/>
      <c r="J190" s="7" t="e">
        <f t="shared" si="2"/>
        <v>#DIV/0!</v>
      </c>
      <c r="K190" s="10"/>
      <c r="L190" s="10"/>
      <c r="M190" s="2"/>
      <c r="N190" s="2"/>
    </row>
    <row r="191" spans="1:14">
      <c r="A191">
        <v>184</v>
      </c>
      <c r="B191" s="2"/>
      <c r="C191" s="2"/>
      <c r="D191" s="2"/>
      <c r="E191" s="16"/>
      <c r="F191" s="16"/>
      <c r="G191" s="12"/>
      <c r="H191" s="18"/>
      <c r="I191" s="6"/>
      <c r="J191" s="7" t="e">
        <f t="shared" si="2"/>
        <v>#DIV/0!</v>
      </c>
      <c r="K191" s="10"/>
      <c r="L191" s="10"/>
      <c r="M191" s="2"/>
      <c r="N191" s="2"/>
    </row>
    <row r="192" spans="1:14">
      <c r="A192">
        <v>185</v>
      </c>
      <c r="B192" s="2"/>
      <c r="C192" s="2"/>
      <c r="D192" s="2"/>
      <c r="E192" s="16"/>
      <c r="F192" s="16"/>
      <c r="G192" s="12"/>
      <c r="H192" s="18"/>
      <c r="I192" s="6"/>
      <c r="J192" s="7" t="e">
        <f t="shared" si="2"/>
        <v>#DIV/0!</v>
      </c>
      <c r="K192" s="10"/>
      <c r="L192" s="10"/>
      <c r="M192" s="2"/>
      <c r="N192" s="2"/>
    </row>
    <row r="193" spans="1:14">
      <c r="A193" s="11">
        <v>186</v>
      </c>
      <c r="B193" s="2"/>
      <c r="C193" s="2"/>
      <c r="D193" s="2"/>
      <c r="E193" s="16"/>
      <c r="F193" s="16"/>
      <c r="G193" s="12"/>
      <c r="H193" s="18"/>
      <c r="I193" s="6"/>
      <c r="J193" s="14" t="e">
        <f t="shared" si="2"/>
        <v>#DIV/0!</v>
      </c>
      <c r="K193" s="10"/>
      <c r="L193" s="10"/>
      <c r="M193" s="2"/>
      <c r="N193" s="2"/>
    </row>
    <row r="194" spans="1:14">
      <c r="A194" s="11">
        <v>187</v>
      </c>
      <c r="B194" s="2"/>
      <c r="C194" s="2"/>
      <c r="D194" s="2"/>
      <c r="E194" s="16"/>
      <c r="F194" s="16"/>
      <c r="G194" s="12"/>
      <c r="H194" s="18"/>
      <c r="I194" s="6"/>
      <c r="J194" s="14" t="e">
        <f t="shared" si="2"/>
        <v>#DIV/0!</v>
      </c>
      <c r="K194" s="10"/>
      <c r="L194" s="10"/>
      <c r="M194" s="2"/>
      <c r="N194" s="2"/>
    </row>
    <row r="195" spans="1:14">
      <c r="A195">
        <v>188</v>
      </c>
      <c r="B195" s="2"/>
      <c r="C195" s="2"/>
      <c r="D195" s="2"/>
      <c r="E195" s="16"/>
      <c r="F195" s="16"/>
      <c r="G195" s="12"/>
      <c r="H195" s="18"/>
      <c r="I195" s="6"/>
      <c r="J195" s="7" t="e">
        <f t="shared" si="2"/>
        <v>#DIV/0!</v>
      </c>
      <c r="K195" s="10"/>
      <c r="L195" s="10"/>
      <c r="M195" s="2"/>
      <c r="N195" s="2"/>
    </row>
    <row r="196" spans="1:14">
      <c r="A196">
        <v>189</v>
      </c>
      <c r="B196" s="2"/>
      <c r="C196" s="2"/>
      <c r="D196" s="2"/>
      <c r="E196" s="16"/>
      <c r="F196" s="16"/>
      <c r="G196" s="12"/>
      <c r="H196" s="18"/>
      <c r="I196" s="6"/>
      <c r="J196" s="14" t="e">
        <f t="shared" si="2"/>
        <v>#DIV/0!</v>
      </c>
      <c r="K196" s="10"/>
      <c r="L196" s="10"/>
      <c r="M196" s="2"/>
      <c r="N196" s="2"/>
    </row>
    <row r="197" spans="1:14">
      <c r="A197">
        <v>190</v>
      </c>
      <c r="B197" s="2"/>
      <c r="C197" s="2"/>
      <c r="D197" s="2"/>
      <c r="E197" s="16"/>
      <c r="F197" s="16"/>
      <c r="G197" s="12"/>
      <c r="H197" s="18"/>
      <c r="I197" s="6"/>
      <c r="J197" s="14" t="e">
        <f t="shared" si="2"/>
        <v>#DIV/0!</v>
      </c>
      <c r="K197" s="10"/>
      <c r="L197" s="10"/>
      <c r="M197" s="2"/>
      <c r="N197" s="2"/>
    </row>
    <row r="198" spans="1:14">
      <c r="A198">
        <v>191</v>
      </c>
      <c r="B198" s="2"/>
      <c r="C198" s="2"/>
      <c r="D198" s="2"/>
      <c r="E198" s="16"/>
      <c r="F198" s="16"/>
      <c r="G198" s="12"/>
      <c r="H198" s="18"/>
      <c r="I198" s="6"/>
      <c r="J198" s="7" t="e">
        <f t="shared" si="2"/>
        <v>#DIV/0!</v>
      </c>
      <c r="K198" s="10"/>
      <c r="L198" s="10"/>
      <c r="M198" s="2"/>
      <c r="N198" s="2"/>
    </row>
    <row r="199" spans="1:14">
      <c r="A199">
        <v>192</v>
      </c>
      <c r="B199" s="2"/>
      <c r="C199" s="2"/>
      <c r="D199" s="2"/>
      <c r="E199" s="16"/>
      <c r="F199" s="16"/>
      <c r="G199" s="12"/>
      <c r="H199" s="18"/>
      <c r="I199" s="6"/>
      <c r="J199" s="7" t="e">
        <f t="shared" si="2"/>
        <v>#DIV/0!</v>
      </c>
      <c r="K199" s="10"/>
      <c r="L199" s="10"/>
      <c r="M199" s="2"/>
      <c r="N199" s="2"/>
    </row>
    <row r="200" spans="1:14">
      <c r="A200">
        <v>193</v>
      </c>
      <c r="B200" s="2"/>
      <c r="C200" s="2"/>
      <c r="D200" s="2"/>
      <c r="E200" s="16"/>
      <c r="F200" s="16"/>
      <c r="G200" s="12"/>
      <c r="H200" s="18"/>
      <c r="I200" s="6"/>
      <c r="J200" s="7" t="e">
        <f t="shared" si="2"/>
        <v>#DIV/0!</v>
      </c>
      <c r="K200" s="10"/>
      <c r="L200" s="10"/>
      <c r="M200" s="2"/>
      <c r="N200" s="2"/>
    </row>
    <row r="201" spans="1:14">
      <c r="A201">
        <v>194</v>
      </c>
      <c r="B201" s="2"/>
      <c r="C201" s="2"/>
      <c r="D201" s="2"/>
      <c r="E201" s="16"/>
      <c r="F201" s="16"/>
      <c r="G201" s="12"/>
      <c r="H201" s="18"/>
      <c r="I201" s="6"/>
      <c r="J201" s="7" t="e">
        <f t="shared" si="2"/>
        <v>#DIV/0!</v>
      </c>
      <c r="K201" s="10"/>
      <c r="L201" s="10"/>
      <c r="M201" s="2"/>
      <c r="N201" s="2"/>
    </row>
    <row r="202" spans="1:14">
      <c r="A202">
        <v>195</v>
      </c>
      <c r="B202" s="2"/>
      <c r="C202" s="2"/>
      <c r="D202" s="2"/>
      <c r="E202" s="16"/>
      <c r="F202" s="16"/>
      <c r="G202" s="12"/>
      <c r="H202" s="18"/>
      <c r="I202" s="6"/>
      <c r="J202" s="14" t="e">
        <f t="shared" si="2"/>
        <v>#DIV/0!</v>
      </c>
      <c r="K202" s="10"/>
      <c r="L202" s="10"/>
      <c r="M202" s="2"/>
      <c r="N202" s="2"/>
    </row>
    <row r="203" spans="1:14">
      <c r="A203" s="11">
        <v>196</v>
      </c>
      <c r="B203" s="2"/>
      <c r="C203" s="2"/>
      <c r="D203" s="2"/>
      <c r="E203" s="16"/>
      <c r="F203" s="16"/>
      <c r="G203" s="12"/>
      <c r="H203" s="18"/>
      <c r="I203" s="6"/>
      <c r="J203" s="14" t="e">
        <f t="shared" si="2"/>
        <v>#DIV/0!</v>
      </c>
      <c r="K203" s="10"/>
      <c r="L203" s="10"/>
      <c r="M203" s="2"/>
      <c r="N203" s="2"/>
    </row>
    <row r="204" spans="1:14">
      <c r="A204" s="11">
        <v>197</v>
      </c>
      <c r="B204" s="2"/>
      <c r="C204" s="2"/>
      <c r="D204" s="2"/>
      <c r="E204" s="16"/>
      <c r="F204" s="16"/>
      <c r="G204" s="12"/>
      <c r="H204" s="18"/>
      <c r="I204" s="6"/>
      <c r="J204" s="7" t="e">
        <f t="shared" si="2"/>
        <v>#DIV/0!</v>
      </c>
      <c r="K204" s="10"/>
      <c r="L204" s="10"/>
      <c r="M204" s="2"/>
      <c r="N204" s="2"/>
    </row>
    <row r="205" spans="1:14">
      <c r="A205">
        <v>198</v>
      </c>
      <c r="B205" s="2"/>
      <c r="C205" s="2"/>
      <c r="D205" s="2"/>
      <c r="E205" s="16"/>
      <c r="F205" s="16"/>
      <c r="G205" s="12"/>
      <c r="H205" s="18"/>
      <c r="I205" s="6"/>
      <c r="J205" s="14" t="e">
        <f t="shared" si="2"/>
        <v>#DIV/0!</v>
      </c>
      <c r="K205" s="10"/>
      <c r="L205" s="10"/>
      <c r="M205" s="2"/>
      <c r="N205" s="2"/>
    </row>
    <row r="206" spans="1:14">
      <c r="A206">
        <v>199</v>
      </c>
      <c r="B206" s="2"/>
      <c r="C206" s="2"/>
      <c r="D206" s="2"/>
      <c r="E206" s="16"/>
      <c r="F206" s="16"/>
      <c r="G206" s="12"/>
      <c r="H206" s="18"/>
      <c r="I206" s="6"/>
      <c r="J206" s="14" t="e">
        <f t="shared" si="2"/>
        <v>#DIV/0!</v>
      </c>
      <c r="K206" s="10"/>
      <c r="L206" s="10"/>
      <c r="M206" s="2"/>
      <c r="N206" s="2"/>
    </row>
    <row r="207" spans="1:14">
      <c r="A207">
        <v>200</v>
      </c>
      <c r="B207" s="2"/>
      <c r="C207" s="2"/>
      <c r="D207" s="2"/>
      <c r="E207" s="16"/>
      <c r="F207" s="16"/>
      <c r="G207" s="12"/>
      <c r="H207" s="18"/>
      <c r="I207" s="6"/>
      <c r="J207" s="7" t="e">
        <f t="shared" si="2"/>
        <v>#DIV/0!</v>
      </c>
      <c r="K207" s="10"/>
      <c r="L207" s="10"/>
      <c r="M207" s="2"/>
      <c r="N207" s="2"/>
    </row>
    <row r="208" spans="1:14">
      <c r="A208">
        <v>201</v>
      </c>
      <c r="B208" s="2"/>
      <c r="C208" s="2"/>
      <c r="D208" s="2"/>
      <c r="E208" s="16"/>
      <c r="F208" s="16"/>
      <c r="G208" s="12"/>
      <c r="H208" s="18"/>
      <c r="I208" s="6"/>
      <c r="J208" s="7" t="e">
        <f t="shared" si="2"/>
        <v>#DIV/0!</v>
      </c>
      <c r="K208" s="10"/>
      <c r="L208" s="10"/>
      <c r="M208" s="2"/>
      <c r="N208" s="2"/>
    </row>
    <row r="209" spans="1:14">
      <c r="A209">
        <v>202</v>
      </c>
      <c r="B209" s="2"/>
      <c r="C209" s="2"/>
      <c r="D209" s="2"/>
      <c r="E209" s="16"/>
      <c r="F209" s="16"/>
      <c r="G209" s="12"/>
      <c r="H209" s="18"/>
      <c r="I209" s="6"/>
      <c r="J209" s="7" t="e">
        <f t="shared" si="2"/>
        <v>#DIV/0!</v>
      </c>
      <c r="K209" s="10"/>
      <c r="L209" s="10"/>
      <c r="M209" s="2"/>
      <c r="N209" s="2"/>
    </row>
    <row r="210" spans="1:14">
      <c r="A210">
        <v>203</v>
      </c>
      <c r="B210" s="2"/>
      <c r="C210" s="2"/>
      <c r="D210" s="2"/>
      <c r="E210" s="16"/>
      <c r="F210" s="16"/>
      <c r="G210" s="12"/>
      <c r="H210" s="18"/>
      <c r="I210" s="6"/>
      <c r="J210" s="7" t="e">
        <f t="shared" si="2"/>
        <v>#DIV/0!</v>
      </c>
      <c r="K210" s="10"/>
      <c r="L210" s="10"/>
      <c r="M210" s="2"/>
      <c r="N210" s="2"/>
    </row>
    <row r="211" spans="1:14">
      <c r="A211">
        <v>204</v>
      </c>
      <c r="B211" s="2"/>
      <c r="C211" s="2"/>
      <c r="D211" s="2"/>
      <c r="E211" s="16"/>
      <c r="F211" s="16"/>
      <c r="G211" s="12"/>
      <c r="H211" s="18"/>
      <c r="I211" s="6"/>
      <c r="J211" s="14" t="e">
        <f t="shared" si="2"/>
        <v>#DIV/0!</v>
      </c>
      <c r="K211" s="10"/>
      <c r="L211" s="10"/>
      <c r="M211" s="2"/>
      <c r="N211" s="2"/>
    </row>
    <row r="212" spans="1:14">
      <c r="A212">
        <v>205</v>
      </c>
      <c r="B212" s="2"/>
      <c r="C212" s="2"/>
      <c r="D212" s="2"/>
      <c r="E212" s="16"/>
      <c r="F212" s="16"/>
      <c r="G212" s="12"/>
      <c r="H212" s="18"/>
      <c r="I212" s="6"/>
      <c r="J212" s="14" t="e">
        <f t="shared" si="2"/>
        <v>#DIV/0!</v>
      </c>
      <c r="K212" s="10"/>
      <c r="L212" s="10"/>
      <c r="M212" s="2"/>
      <c r="N212" s="2"/>
    </row>
    <row r="213" spans="1:14">
      <c r="A213" s="11">
        <v>206</v>
      </c>
      <c r="B213" s="2"/>
      <c r="C213" s="2"/>
      <c r="D213" s="2"/>
      <c r="E213" s="16"/>
      <c r="F213" s="16"/>
      <c r="G213" s="12"/>
      <c r="H213" s="18"/>
      <c r="I213" s="6"/>
      <c r="J213" s="7" t="e">
        <f t="shared" si="2"/>
        <v>#DIV/0!</v>
      </c>
      <c r="K213" s="10"/>
      <c r="L213" s="10"/>
      <c r="M213" s="2"/>
      <c r="N213" s="2"/>
    </row>
    <row r="214" spans="1:14">
      <c r="A214" s="11">
        <v>207</v>
      </c>
      <c r="B214" s="2"/>
      <c r="C214" s="2"/>
      <c r="D214" s="2"/>
      <c r="E214" s="16"/>
      <c r="F214" s="16"/>
      <c r="G214" s="12"/>
      <c r="H214" s="18"/>
      <c r="I214" s="6"/>
      <c r="J214" s="14" t="e">
        <f t="shared" si="2"/>
        <v>#DIV/0!</v>
      </c>
      <c r="K214" s="10"/>
      <c r="L214" s="10"/>
      <c r="M214" s="2"/>
      <c r="N214" s="2"/>
    </row>
    <row r="215" spans="1:14">
      <c r="A215">
        <v>208</v>
      </c>
      <c r="B215" s="2"/>
      <c r="C215" s="2"/>
      <c r="D215" s="2"/>
      <c r="E215" s="16"/>
      <c r="F215" s="16"/>
      <c r="G215" s="12"/>
      <c r="H215" s="18"/>
      <c r="I215" s="6"/>
      <c r="J215" s="14" t="e">
        <f t="shared" si="2"/>
        <v>#DIV/0!</v>
      </c>
      <c r="K215" s="10"/>
      <c r="L215" s="10"/>
      <c r="M215" s="2"/>
      <c r="N215" s="2"/>
    </row>
    <row r="216" spans="1:14">
      <c r="A216">
        <v>209</v>
      </c>
      <c r="B216" s="2"/>
      <c r="C216" s="2"/>
      <c r="D216" s="2"/>
      <c r="E216" s="16"/>
      <c r="F216" s="16"/>
      <c r="G216" s="12"/>
      <c r="H216" s="18"/>
      <c r="I216" s="6"/>
      <c r="J216" s="7" t="e">
        <f t="shared" si="2"/>
        <v>#DIV/0!</v>
      </c>
      <c r="K216" s="10"/>
      <c r="L216" s="10"/>
      <c r="M216" s="2"/>
      <c r="N216" s="2"/>
    </row>
    <row r="217" spans="1:14">
      <c r="A217">
        <v>210</v>
      </c>
      <c r="B217" s="2"/>
      <c r="C217" s="2"/>
      <c r="D217" s="2"/>
      <c r="E217" s="16"/>
      <c r="F217" s="16"/>
      <c r="G217" s="12"/>
      <c r="H217" s="18"/>
      <c r="I217" s="6"/>
      <c r="J217" s="7" t="e">
        <f t="shared" si="2"/>
        <v>#DIV/0!</v>
      </c>
      <c r="K217" s="10"/>
      <c r="L217" s="10"/>
      <c r="M217" s="2"/>
      <c r="N217" s="2"/>
    </row>
    <row r="218" spans="1:14">
      <c r="A218">
        <v>211</v>
      </c>
      <c r="B218" s="2"/>
      <c r="C218" s="2"/>
      <c r="D218" s="2"/>
      <c r="E218" s="16"/>
      <c r="F218" s="16"/>
      <c r="G218" s="12"/>
      <c r="H218" s="18"/>
      <c r="I218" s="6"/>
      <c r="J218" s="7" t="e">
        <f t="shared" si="2"/>
        <v>#DIV/0!</v>
      </c>
      <c r="K218" s="10"/>
      <c r="L218" s="10"/>
      <c r="M218" s="2"/>
      <c r="N218" s="2"/>
    </row>
    <row r="219" spans="1:14">
      <c r="A219">
        <v>212</v>
      </c>
      <c r="B219" s="2"/>
      <c r="C219" s="2"/>
      <c r="D219" s="2"/>
      <c r="E219" s="16"/>
      <c r="F219" s="16"/>
      <c r="G219" s="12"/>
      <c r="H219" s="18"/>
      <c r="I219" s="6"/>
      <c r="J219" s="7" t="e">
        <f t="shared" si="2"/>
        <v>#DIV/0!</v>
      </c>
      <c r="K219" s="10"/>
      <c r="L219" s="10"/>
      <c r="M219" s="2"/>
      <c r="N219" s="2"/>
    </row>
    <row r="220" spans="1:14">
      <c r="A220">
        <v>213</v>
      </c>
      <c r="B220" s="2"/>
      <c r="C220" s="2"/>
      <c r="D220" s="2"/>
      <c r="E220" s="16"/>
      <c r="F220" s="16"/>
      <c r="G220" s="12"/>
      <c r="H220" s="18"/>
      <c r="I220" s="6"/>
      <c r="J220" s="14" t="e">
        <f t="shared" si="2"/>
        <v>#DIV/0!</v>
      </c>
      <c r="K220" s="10"/>
      <c r="L220" s="10"/>
      <c r="M220" s="2"/>
      <c r="N220" s="2"/>
    </row>
    <row r="221" spans="1:14">
      <c r="A221">
        <v>214</v>
      </c>
      <c r="B221" s="2"/>
      <c r="C221" s="2"/>
      <c r="D221" s="2"/>
      <c r="E221" s="16"/>
      <c r="F221" s="16"/>
      <c r="G221" s="12"/>
      <c r="H221" s="18"/>
      <c r="I221" s="6"/>
      <c r="J221" s="14" t="e">
        <f t="shared" si="2"/>
        <v>#DIV/0!</v>
      </c>
      <c r="K221" s="10"/>
      <c r="L221" s="10"/>
      <c r="M221" s="2"/>
      <c r="N221" s="2"/>
    </row>
    <row r="222" spans="1:14">
      <c r="A222">
        <v>215</v>
      </c>
      <c r="B222" s="2"/>
      <c r="C222" s="2"/>
      <c r="D222" s="2"/>
      <c r="E222" s="16"/>
      <c r="F222" s="16"/>
      <c r="G222" s="12"/>
      <c r="H222" s="18"/>
      <c r="I222" s="6"/>
      <c r="J222" s="7" t="e">
        <f t="shared" si="2"/>
        <v>#DIV/0!</v>
      </c>
      <c r="K222" s="10"/>
      <c r="L222" s="10"/>
      <c r="M222" s="2"/>
      <c r="N222" s="2"/>
    </row>
    <row r="223" spans="1:14">
      <c r="A223" s="11">
        <v>216</v>
      </c>
      <c r="B223" s="2"/>
      <c r="C223" s="2"/>
      <c r="D223" s="2"/>
      <c r="E223" s="16"/>
      <c r="F223" s="16"/>
      <c r="G223" s="12"/>
      <c r="H223" s="18"/>
      <c r="I223" s="6"/>
      <c r="J223" s="14" t="e">
        <f t="shared" si="2"/>
        <v>#DIV/0!</v>
      </c>
      <c r="K223" s="10"/>
      <c r="L223" s="10"/>
      <c r="M223" s="2"/>
      <c r="N223" s="2"/>
    </row>
    <row r="224" spans="1:14">
      <c r="A224" s="11">
        <v>217</v>
      </c>
      <c r="B224" s="2"/>
      <c r="C224" s="2"/>
      <c r="D224" s="2"/>
      <c r="E224" s="16"/>
      <c r="F224" s="16"/>
      <c r="G224" s="12"/>
      <c r="H224" s="18"/>
      <c r="I224" s="6"/>
      <c r="J224" s="14" t="e">
        <f t="shared" si="2"/>
        <v>#DIV/0!</v>
      </c>
      <c r="K224" s="10"/>
      <c r="L224" s="10"/>
      <c r="M224" s="2"/>
      <c r="N224" s="2"/>
    </row>
    <row r="225" spans="1:14">
      <c r="A225">
        <v>218</v>
      </c>
      <c r="B225" s="2"/>
      <c r="C225" s="2"/>
      <c r="D225" s="2"/>
      <c r="E225" s="16"/>
      <c r="F225" s="16"/>
      <c r="G225" s="12"/>
      <c r="H225" s="18"/>
      <c r="I225" s="6"/>
      <c r="J225" s="7" t="e">
        <f t="shared" si="2"/>
        <v>#DIV/0!</v>
      </c>
      <c r="K225" s="10"/>
      <c r="L225" s="10"/>
      <c r="M225" s="2"/>
      <c r="N225" s="2"/>
    </row>
    <row r="226" spans="1:14">
      <c r="A226">
        <v>219</v>
      </c>
      <c r="B226" s="2"/>
      <c r="C226" s="2"/>
      <c r="D226" s="2"/>
      <c r="E226" s="16"/>
      <c r="F226" s="16"/>
      <c r="G226" s="12"/>
      <c r="H226" s="18"/>
      <c r="I226" s="6"/>
      <c r="J226" s="7" t="e">
        <f t="shared" ref="J226:J289" si="3">H226/I226</f>
        <v>#DIV/0!</v>
      </c>
      <c r="K226" s="10"/>
      <c r="L226" s="10"/>
      <c r="M226" s="2"/>
      <c r="N226" s="2"/>
    </row>
    <row r="227" spans="1:14">
      <c r="A227">
        <v>220</v>
      </c>
      <c r="B227" s="2"/>
      <c r="C227" s="2"/>
      <c r="D227" s="2"/>
      <c r="E227" s="16"/>
      <c r="F227" s="16"/>
      <c r="G227" s="12"/>
      <c r="H227" s="18"/>
      <c r="I227" s="6"/>
      <c r="J227" s="7" t="e">
        <f t="shared" si="3"/>
        <v>#DIV/0!</v>
      </c>
      <c r="K227" s="10"/>
      <c r="L227" s="10"/>
      <c r="M227" s="2"/>
      <c r="N227" s="2"/>
    </row>
    <row r="228" spans="1:14">
      <c r="A228">
        <v>221</v>
      </c>
      <c r="B228" s="2"/>
      <c r="C228" s="2"/>
      <c r="D228" s="2"/>
      <c r="E228" s="16"/>
      <c r="F228" s="16"/>
      <c r="G228" s="12"/>
      <c r="H228" s="18"/>
      <c r="I228" s="6"/>
      <c r="J228" s="7" t="e">
        <f t="shared" si="3"/>
        <v>#DIV/0!</v>
      </c>
      <c r="K228" s="10"/>
      <c r="L228" s="10"/>
      <c r="M228" s="2"/>
      <c r="N228" s="2"/>
    </row>
    <row r="229" spans="1:14">
      <c r="A229">
        <v>222</v>
      </c>
      <c r="B229" s="2"/>
      <c r="C229" s="2"/>
      <c r="D229" s="2"/>
      <c r="E229" s="16"/>
      <c r="F229" s="16"/>
      <c r="G229" s="12"/>
      <c r="H229" s="18"/>
      <c r="I229" s="6"/>
      <c r="J229" s="14" t="e">
        <f t="shared" si="3"/>
        <v>#DIV/0!</v>
      </c>
      <c r="K229" s="10"/>
      <c r="L229" s="10"/>
      <c r="M229" s="2"/>
      <c r="N229" s="2"/>
    </row>
    <row r="230" spans="1:14">
      <c r="A230">
        <v>223</v>
      </c>
      <c r="B230" s="2"/>
      <c r="C230" s="2"/>
      <c r="D230" s="2"/>
      <c r="E230" s="16"/>
      <c r="F230" s="16"/>
      <c r="G230" s="12"/>
      <c r="H230" s="18"/>
      <c r="I230" s="6"/>
      <c r="J230" s="14" t="e">
        <f t="shared" si="3"/>
        <v>#DIV/0!</v>
      </c>
      <c r="K230" s="10"/>
      <c r="L230" s="10"/>
      <c r="M230" s="2"/>
      <c r="N230" s="2"/>
    </row>
    <row r="231" spans="1:14">
      <c r="A231">
        <v>224</v>
      </c>
      <c r="B231" s="2"/>
      <c r="C231" s="2"/>
      <c r="D231" s="2"/>
      <c r="E231" s="16"/>
      <c r="F231" s="16"/>
      <c r="G231" s="12"/>
      <c r="H231" s="18"/>
      <c r="I231" s="6"/>
      <c r="J231" s="7" t="e">
        <f t="shared" si="3"/>
        <v>#DIV/0!</v>
      </c>
      <c r="K231" s="10"/>
      <c r="L231" s="10"/>
      <c r="M231" s="2"/>
      <c r="N231" s="2"/>
    </row>
    <row r="232" spans="1:14">
      <c r="A232">
        <v>225</v>
      </c>
      <c r="B232" s="2"/>
      <c r="C232" s="2"/>
      <c r="D232" s="2"/>
      <c r="E232" s="16"/>
      <c r="F232" s="16"/>
      <c r="G232" s="12"/>
      <c r="H232" s="18"/>
      <c r="I232" s="6"/>
      <c r="J232" s="14" t="e">
        <f t="shared" si="3"/>
        <v>#DIV/0!</v>
      </c>
      <c r="K232" s="10"/>
      <c r="L232" s="10"/>
      <c r="M232" s="2"/>
      <c r="N232" s="2"/>
    </row>
    <row r="233" spans="1:14">
      <c r="A233" s="11">
        <v>226</v>
      </c>
      <c r="B233" s="2"/>
      <c r="C233" s="2"/>
      <c r="D233" s="2"/>
      <c r="E233" s="16"/>
      <c r="F233" s="16"/>
      <c r="G233" s="12"/>
      <c r="H233" s="18"/>
      <c r="I233" s="6"/>
      <c r="J233" s="14" t="e">
        <f t="shared" si="3"/>
        <v>#DIV/0!</v>
      </c>
      <c r="K233" s="10"/>
      <c r="L233" s="10"/>
      <c r="M233" s="2"/>
      <c r="N233" s="2"/>
    </row>
    <row r="234" spans="1:14">
      <c r="A234" s="11">
        <v>227</v>
      </c>
      <c r="B234" s="2"/>
      <c r="C234" s="2"/>
      <c r="D234" s="2"/>
      <c r="E234" s="16"/>
      <c r="F234" s="16"/>
      <c r="G234" s="12"/>
      <c r="H234" s="18"/>
      <c r="I234" s="6"/>
      <c r="J234" s="7" t="e">
        <f t="shared" si="3"/>
        <v>#DIV/0!</v>
      </c>
      <c r="K234" s="10"/>
      <c r="L234" s="10"/>
      <c r="M234" s="2"/>
      <c r="N234" s="2"/>
    </row>
    <row r="235" spans="1:14">
      <c r="A235">
        <v>228</v>
      </c>
      <c r="B235" s="2"/>
      <c r="C235" s="2"/>
      <c r="D235" s="2"/>
      <c r="E235" s="16"/>
      <c r="F235" s="16"/>
      <c r="G235" s="12"/>
      <c r="H235" s="18"/>
      <c r="I235" s="6"/>
      <c r="J235" s="7" t="e">
        <f t="shared" si="3"/>
        <v>#DIV/0!</v>
      </c>
      <c r="K235" s="10"/>
      <c r="L235" s="10"/>
      <c r="M235" s="2"/>
      <c r="N235" s="2"/>
    </row>
    <row r="236" spans="1:14">
      <c r="A236">
        <v>229</v>
      </c>
      <c r="B236" s="2"/>
      <c r="C236" s="2"/>
      <c r="D236" s="2"/>
      <c r="E236" s="16"/>
      <c r="F236" s="16"/>
      <c r="G236" s="12"/>
      <c r="H236" s="18"/>
      <c r="I236" s="6"/>
      <c r="J236" s="7" t="e">
        <f t="shared" si="3"/>
        <v>#DIV/0!</v>
      </c>
      <c r="K236" s="10"/>
      <c r="L236" s="10"/>
      <c r="M236" s="2"/>
      <c r="N236" s="2"/>
    </row>
    <row r="237" spans="1:14">
      <c r="A237">
        <v>230</v>
      </c>
      <c r="B237" s="2"/>
      <c r="C237" s="2"/>
      <c r="D237" s="2"/>
      <c r="E237" s="16"/>
      <c r="F237" s="16"/>
      <c r="G237" s="12"/>
      <c r="H237" s="18"/>
      <c r="I237" s="6"/>
      <c r="J237" s="7" t="e">
        <f t="shared" si="3"/>
        <v>#DIV/0!</v>
      </c>
      <c r="K237" s="10"/>
      <c r="L237" s="10"/>
      <c r="M237" s="2"/>
      <c r="N237" s="2"/>
    </row>
    <row r="238" spans="1:14">
      <c r="A238">
        <v>231</v>
      </c>
      <c r="B238" s="2"/>
      <c r="C238" s="2"/>
      <c r="D238" s="2"/>
      <c r="E238" s="16"/>
      <c r="F238" s="16"/>
      <c r="G238" s="12"/>
      <c r="H238" s="18"/>
      <c r="I238" s="6"/>
      <c r="J238" s="14" t="e">
        <f t="shared" si="3"/>
        <v>#DIV/0!</v>
      </c>
      <c r="K238" s="10"/>
      <c r="L238" s="10"/>
      <c r="M238" s="2"/>
      <c r="N238" s="2"/>
    </row>
    <row r="239" spans="1:14">
      <c r="A239">
        <v>232</v>
      </c>
      <c r="B239" s="2"/>
      <c r="C239" s="2"/>
      <c r="D239" s="2"/>
      <c r="E239" s="16"/>
      <c r="F239" s="16"/>
      <c r="G239" s="12"/>
      <c r="H239" s="18"/>
      <c r="I239" s="6"/>
      <c r="J239" s="14" t="e">
        <f t="shared" si="3"/>
        <v>#DIV/0!</v>
      </c>
      <c r="K239" s="10"/>
      <c r="L239" s="10"/>
      <c r="M239" s="2"/>
      <c r="N239" s="2"/>
    </row>
    <row r="240" spans="1:14">
      <c r="A240">
        <v>233</v>
      </c>
      <c r="B240" s="2"/>
      <c r="C240" s="2"/>
      <c r="D240" s="2"/>
      <c r="E240" s="16"/>
      <c r="F240" s="16"/>
      <c r="G240" s="12"/>
      <c r="H240" s="18"/>
      <c r="I240" s="6"/>
      <c r="J240" s="7" t="e">
        <f t="shared" si="3"/>
        <v>#DIV/0!</v>
      </c>
      <c r="K240" s="10"/>
      <c r="L240" s="10"/>
      <c r="M240" s="2"/>
      <c r="N240" s="2"/>
    </row>
    <row r="241" spans="1:14">
      <c r="A241">
        <v>234</v>
      </c>
      <c r="B241" s="2"/>
      <c r="C241" s="2"/>
      <c r="D241" s="2"/>
      <c r="E241" s="16"/>
      <c r="F241" s="16"/>
      <c r="G241" s="12"/>
      <c r="H241" s="18"/>
      <c r="I241" s="6"/>
      <c r="J241" s="14" t="e">
        <f t="shared" si="3"/>
        <v>#DIV/0!</v>
      </c>
      <c r="K241" s="10"/>
      <c r="L241" s="10"/>
      <c r="M241" s="2"/>
      <c r="N241" s="2"/>
    </row>
    <row r="242" spans="1:14">
      <c r="A242">
        <v>235</v>
      </c>
      <c r="B242" s="2"/>
      <c r="C242" s="2"/>
      <c r="D242" s="2"/>
      <c r="E242" s="16"/>
      <c r="F242" s="16"/>
      <c r="G242" s="12"/>
      <c r="H242" s="18"/>
      <c r="I242" s="6"/>
      <c r="J242" s="14" t="e">
        <f t="shared" si="3"/>
        <v>#DIV/0!</v>
      </c>
      <c r="K242" s="10"/>
      <c r="L242" s="10"/>
      <c r="M242" s="2"/>
      <c r="N242" s="2"/>
    </row>
    <row r="243" spans="1:14">
      <c r="A243" s="11">
        <v>236</v>
      </c>
      <c r="B243" s="2"/>
      <c r="C243" s="2"/>
      <c r="D243" s="2"/>
      <c r="E243" s="16"/>
      <c r="F243" s="16"/>
      <c r="G243" s="12"/>
      <c r="H243" s="18"/>
      <c r="I243" s="6"/>
      <c r="J243" s="7" t="e">
        <f t="shared" si="3"/>
        <v>#DIV/0!</v>
      </c>
      <c r="K243" s="10"/>
      <c r="L243" s="10"/>
      <c r="M243" s="2"/>
      <c r="N243" s="2"/>
    </row>
    <row r="244" spans="1:14">
      <c r="A244" s="11">
        <v>237</v>
      </c>
      <c r="B244" s="2"/>
      <c r="C244" s="2"/>
      <c r="D244" s="2"/>
      <c r="E244" s="16"/>
      <c r="F244" s="16"/>
      <c r="G244" s="12"/>
      <c r="H244" s="18"/>
      <c r="I244" s="6"/>
      <c r="J244" s="7" t="e">
        <f t="shared" si="3"/>
        <v>#DIV/0!</v>
      </c>
      <c r="K244" s="10"/>
      <c r="L244" s="10"/>
      <c r="M244" s="2"/>
      <c r="N244" s="2"/>
    </row>
    <row r="245" spans="1:14">
      <c r="A245">
        <v>238</v>
      </c>
      <c r="B245" s="2"/>
      <c r="C245" s="2"/>
      <c r="D245" s="2"/>
      <c r="E245" s="16"/>
      <c r="F245" s="16"/>
      <c r="G245" s="12"/>
      <c r="H245" s="18"/>
      <c r="I245" s="6"/>
      <c r="J245" s="7" t="e">
        <f t="shared" si="3"/>
        <v>#DIV/0!</v>
      </c>
      <c r="K245" s="10"/>
      <c r="L245" s="10"/>
      <c r="M245" s="2"/>
      <c r="N245" s="2"/>
    </row>
    <row r="246" spans="1:14">
      <c r="A246">
        <v>239</v>
      </c>
      <c r="B246" s="2"/>
      <c r="C246" s="2"/>
      <c r="D246" s="2"/>
      <c r="E246" s="16"/>
      <c r="F246" s="16"/>
      <c r="G246" s="12"/>
      <c r="H246" s="18"/>
      <c r="I246" s="6"/>
      <c r="J246" s="7" t="e">
        <f t="shared" si="3"/>
        <v>#DIV/0!</v>
      </c>
      <c r="K246" s="10"/>
      <c r="L246" s="10"/>
      <c r="M246" s="2"/>
      <c r="N246" s="2"/>
    </row>
    <row r="247" spans="1:14">
      <c r="A247">
        <v>240</v>
      </c>
      <c r="B247" s="2"/>
      <c r="C247" s="2"/>
      <c r="D247" s="2"/>
      <c r="E247" s="16"/>
      <c r="F247" s="16"/>
      <c r="G247" s="12"/>
      <c r="H247" s="18"/>
      <c r="I247" s="6"/>
      <c r="J247" s="14" t="e">
        <f t="shared" si="3"/>
        <v>#DIV/0!</v>
      </c>
      <c r="K247" s="10"/>
      <c r="L247" s="10"/>
      <c r="M247" s="2"/>
      <c r="N247" s="2"/>
    </row>
    <row r="248" spans="1:14">
      <c r="A248">
        <v>241</v>
      </c>
      <c r="B248" s="2"/>
      <c r="C248" s="2"/>
      <c r="D248" s="2"/>
      <c r="E248" s="16"/>
      <c r="F248" s="16"/>
      <c r="G248" s="12"/>
      <c r="H248" s="18"/>
      <c r="I248" s="6"/>
      <c r="J248" s="14" t="e">
        <f t="shared" si="3"/>
        <v>#DIV/0!</v>
      </c>
      <c r="K248" s="10"/>
      <c r="L248" s="10"/>
      <c r="M248" s="2"/>
      <c r="N248" s="2"/>
    </row>
    <row r="249" spans="1:14">
      <c r="A249">
        <v>242</v>
      </c>
      <c r="B249" s="2"/>
      <c r="C249" s="2"/>
      <c r="D249" s="2"/>
      <c r="E249" s="16"/>
      <c r="F249" s="16"/>
      <c r="G249" s="12"/>
      <c r="H249" s="18"/>
      <c r="I249" s="6"/>
      <c r="J249" s="7" t="e">
        <f t="shared" si="3"/>
        <v>#DIV/0!</v>
      </c>
      <c r="K249" s="10"/>
      <c r="L249" s="10"/>
      <c r="M249" s="2"/>
      <c r="N249" s="2"/>
    </row>
    <row r="250" spans="1:14">
      <c r="A250">
        <v>243</v>
      </c>
      <c r="B250" s="2"/>
      <c r="C250" s="2"/>
      <c r="D250" s="2"/>
      <c r="E250" s="16"/>
      <c r="F250" s="16"/>
      <c r="G250" s="12"/>
      <c r="H250" s="18"/>
      <c r="I250" s="6"/>
      <c r="J250" s="14" t="e">
        <f t="shared" si="3"/>
        <v>#DIV/0!</v>
      </c>
      <c r="K250" s="10"/>
      <c r="L250" s="10"/>
      <c r="M250" s="2"/>
      <c r="N250" s="2"/>
    </row>
    <row r="251" spans="1:14">
      <c r="A251">
        <v>244</v>
      </c>
      <c r="B251" s="2"/>
      <c r="C251" s="2"/>
      <c r="D251" s="2"/>
      <c r="E251" s="16"/>
      <c r="F251" s="16"/>
      <c r="G251" s="12"/>
      <c r="H251" s="18"/>
      <c r="I251" s="6"/>
      <c r="J251" s="14" t="e">
        <f t="shared" si="3"/>
        <v>#DIV/0!</v>
      </c>
      <c r="K251" s="10"/>
      <c r="L251" s="10"/>
      <c r="M251" s="2"/>
      <c r="N251" s="2"/>
    </row>
    <row r="252" spans="1:14">
      <c r="A252">
        <v>245</v>
      </c>
      <c r="B252" s="2"/>
      <c r="C252" s="2"/>
      <c r="D252" s="2"/>
      <c r="E252" s="16"/>
      <c r="F252" s="16"/>
      <c r="G252" s="12"/>
      <c r="H252" s="18"/>
      <c r="I252" s="6"/>
      <c r="J252" s="7" t="e">
        <f t="shared" si="3"/>
        <v>#DIV/0!</v>
      </c>
      <c r="K252" s="10"/>
      <c r="L252" s="10"/>
      <c r="M252" s="2"/>
      <c r="N252" s="2"/>
    </row>
    <row r="253" spans="1:14">
      <c r="A253" s="11">
        <v>246</v>
      </c>
      <c r="B253" s="2"/>
      <c r="C253" s="2"/>
      <c r="D253" s="2"/>
      <c r="E253" s="16"/>
      <c r="F253" s="16"/>
      <c r="G253" s="12"/>
      <c r="H253" s="18"/>
      <c r="I253" s="6"/>
      <c r="J253" s="7" t="e">
        <f t="shared" si="3"/>
        <v>#DIV/0!</v>
      </c>
      <c r="K253" s="10"/>
      <c r="L253" s="10"/>
      <c r="M253" s="2"/>
      <c r="N253" s="2"/>
    </row>
    <row r="254" spans="1:14">
      <c r="A254" s="11">
        <v>247</v>
      </c>
      <c r="B254" s="2"/>
      <c r="C254" s="2"/>
      <c r="D254" s="2"/>
      <c r="E254" s="16"/>
      <c r="F254" s="16"/>
      <c r="G254" s="12"/>
      <c r="H254" s="18"/>
      <c r="I254" s="6"/>
      <c r="J254" s="7" t="e">
        <f t="shared" si="3"/>
        <v>#DIV/0!</v>
      </c>
      <c r="K254" s="10"/>
      <c r="L254" s="10"/>
      <c r="M254" s="2"/>
      <c r="N254" s="2"/>
    </row>
    <row r="255" spans="1:14">
      <c r="A255">
        <v>248</v>
      </c>
      <c r="B255" s="2"/>
      <c r="C255" s="2"/>
      <c r="D255" s="2"/>
      <c r="E255" s="16"/>
      <c r="F255" s="16"/>
      <c r="G255" s="12"/>
      <c r="H255" s="18"/>
      <c r="I255" s="6"/>
      <c r="J255" s="7" t="e">
        <f t="shared" si="3"/>
        <v>#DIV/0!</v>
      </c>
      <c r="K255" s="10"/>
      <c r="L255" s="10"/>
      <c r="M255" s="2"/>
      <c r="N255" s="2"/>
    </row>
    <row r="256" spans="1:14">
      <c r="A256">
        <v>249</v>
      </c>
      <c r="B256" s="2"/>
      <c r="C256" s="2"/>
      <c r="D256" s="2"/>
      <c r="E256" s="16"/>
      <c r="F256" s="16"/>
      <c r="G256" s="12"/>
      <c r="H256" s="18"/>
      <c r="I256" s="6"/>
      <c r="J256" s="14" t="e">
        <f t="shared" si="3"/>
        <v>#DIV/0!</v>
      </c>
      <c r="K256" s="10"/>
      <c r="L256" s="10"/>
      <c r="M256" s="2"/>
      <c r="N256" s="2"/>
    </row>
    <row r="257" spans="1:14">
      <c r="A257">
        <v>250</v>
      </c>
      <c r="B257" s="2"/>
      <c r="C257" s="2"/>
      <c r="D257" s="2"/>
      <c r="E257" s="16"/>
      <c r="F257" s="16"/>
      <c r="G257" s="12"/>
      <c r="H257" s="18"/>
      <c r="I257" s="6"/>
      <c r="J257" s="14" t="e">
        <f t="shared" si="3"/>
        <v>#DIV/0!</v>
      </c>
      <c r="K257" s="10"/>
      <c r="L257" s="10"/>
      <c r="M257" s="2"/>
      <c r="N257" s="2"/>
    </row>
    <row r="258" spans="1:14">
      <c r="A258">
        <v>251</v>
      </c>
      <c r="B258" s="2"/>
      <c r="C258" s="2"/>
      <c r="D258" s="2"/>
      <c r="E258" s="16"/>
      <c r="F258" s="16"/>
      <c r="G258" s="12"/>
      <c r="H258" s="18"/>
      <c r="I258" s="6"/>
      <c r="J258" s="7" t="e">
        <f t="shared" si="3"/>
        <v>#DIV/0!</v>
      </c>
      <c r="K258" s="10"/>
      <c r="L258" s="10"/>
      <c r="M258" s="2"/>
      <c r="N258" s="2"/>
    </row>
    <row r="259" spans="1:14">
      <c r="A259">
        <v>252</v>
      </c>
      <c r="B259" s="2"/>
      <c r="C259" s="2"/>
      <c r="D259" s="2"/>
      <c r="E259" s="16"/>
      <c r="F259" s="16"/>
      <c r="G259" s="12"/>
      <c r="H259" s="18"/>
      <c r="I259" s="6"/>
      <c r="J259" s="14" t="e">
        <f t="shared" si="3"/>
        <v>#DIV/0!</v>
      </c>
      <c r="K259" s="10"/>
      <c r="L259" s="10"/>
      <c r="M259" s="2"/>
      <c r="N259" s="2"/>
    </row>
    <row r="260" spans="1:14">
      <c r="A260">
        <v>253</v>
      </c>
      <c r="B260" s="2"/>
      <c r="C260" s="2"/>
      <c r="D260" s="2"/>
      <c r="E260" s="16"/>
      <c r="F260" s="16"/>
      <c r="G260" s="12"/>
      <c r="H260" s="18"/>
      <c r="I260" s="6"/>
      <c r="J260" s="14" t="e">
        <f t="shared" si="3"/>
        <v>#DIV/0!</v>
      </c>
      <c r="K260" s="10"/>
      <c r="L260" s="10"/>
      <c r="M260" s="2"/>
      <c r="N260" s="2"/>
    </row>
    <row r="261" spans="1:14">
      <c r="A261">
        <v>254</v>
      </c>
      <c r="B261" s="2"/>
      <c r="C261" s="2"/>
      <c r="D261" s="2"/>
      <c r="E261" s="16"/>
      <c r="F261" s="16"/>
      <c r="G261" s="12"/>
      <c r="H261" s="18"/>
      <c r="I261" s="6"/>
      <c r="J261" s="7" t="e">
        <f t="shared" si="3"/>
        <v>#DIV/0!</v>
      </c>
      <c r="K261" s="10"/>
      <c r="L261" s="10"/>
      <c r="M261" s="2"/>
      <c r="N261" s="2"/>
    </row>
    <row r="262" spans="1:14">
      <c r="A262">
        <v>255</v>
      </c>
      <c r="B262" s="2"/>
      <c r="C262" s="2"/>
      <c r="D262" s="2"/>
      <c r="E262" s="16"/>
      <c r="F262" s="16"/>
      <c r="G262" s="12"/>
      <c r="H262" s="18"/>
      <c r="I262" s="6"/>
      <c r="J262" s="7" t="e">
        <f t="shared" si="3"/>
        <v>#DIV/0!</v>
      </c>
      <c r="K262" s="10"/>
      <c r="L262" s="10"/>
      <c r="M262" s="2"/>
      <c r="N262" s="2"/>
    </row>
    <row r="263" spans="1:14">
      <c r="A263" s="11">
        <v>256</v>
      </c>
      <c r="B263" s="2"/>
      <c r="C263" s="2"/>
      <c r="D263" s="2"/>
      <c r="E263" s="16"/>
      <c r="F263" s="16"/>
      <c r="G263" s="12"/>
      <c r="H263" s="18"/>
      <c r="I263" s="6"/>
      <c r="J263" s="7" t="e">
        <f t="shared" si="3"/>
        <v>#DIV/0!</v>
      </c>
      <c r="K263" s="10"/>
      <c r="L263" s="10"/>
      <c r="M263" s="2"/>
      <c r="N263" s="2"/>
    </row>
    <row r="264" spans="1:14">
      <c r="A264" s="11">
        <v>257</v>
      </c>
      <c r="B264" s="2"/>
      <c r="C264" s="2"/>
      <c r="D264" s="2"/>
      <c r="E264" s="16"/>
      <c r="F264" s="16"/>
      <c r="G264" s="12"/>
      <c r="H264" s="18"/>
      <c r="I264" s="6"/>
      <c r="J264" s="7" t="e">
        <f t="shared" si="3"/>
        <v>#DIV/0!</v>
      </c>
      <c r="K264" s="10"/>
      <c r="L264" s="10"/>
      <c r="M264" s="2"/>
      <c r="N264" s="2"/>
    </row>
    <row r="265" spans="1:14">
      <c r="A265">
        <v>258</v>
      </c>
      <c r="B265" s="2"/>
      <c r="C265" s="2"/>
      <c r="D265" s="2"/>
      <c r="E265" s="16"/>
      <c r="F265" s="16"/>
      <c r="G265" s="12"/>
      <c r="H265" s="18"/>
      <c r="I265" s="6"/>
      <c r="J265" s="14" t="e">
        <f t="shared" si="3"/>
        <v>#DIV/0!</v>
      </c>
      <c r="K265" s="10"/>
      <c r="L265" s="10"/>
      <c r="M265" s="2"/>
      <c r="N265" s="2"/>
    </row>
    <row r="266" spans="1:14">
      <c r="A266">
        <v>259</v>
      </c>
      <c r="B266" s="2"/>
      <c r="C266" s="2"/>
      <c r="D266" s="2"/>
      <c r="E266" s="16"/>
      <c r="F266" s="16"/>
      <c r="G266" s="12"/>
      <c r="H266" s="18"/>
      <c r="I266" s="6"/>
      <c r="J266" s="14" t="e">
        <f t="shared" si="3"/>
        <v>#DIV/0!</v>
      </c>
      <c r="K266" s="10"/>
      <c r="L266" s="10"/>
      <c r="M266" s="2"/>
      <c r="N266" s="2"/>
    </row>
    <row r="267" spans="1:14">
      <c r="A267">
        <v>260</v>
      </c>
      <c r="B267" s="2"/>
      <c r="C267" s="2"/>
      <c r="D267" s="2"/>
      <c r="E267" s="16"/>
      <c r="F267" s="16"/>
      <c r="G267" s="12"/>
      <c r="H267" s="18"/>
      <c r="I267" s="6"/>
      <c r="J267" s="7" t="e">
        <f t="shared" si="3"/>
        <v>#DIV/0!</v>
      </c>
      <c r="K267" s="10"/>
      <c r="L267" s="10"/>
      <c r="M267" s="2"/>
      <c r="N267" s="2"/>
    </row>
    <row r="268" spans="1:14">
      <c r="A268">
        <v>261</v>
      </c>
      <c r="B268" s="2"/>
      <c r="C268" s="2"/>
      <c r="D268" s="2"/>
      <c r="E268" s="16"/>
      <c r="F268" s="16"/>
      <c r="G268" s="12"/>
      <c r="H268" s="18"/>
      <c r="I268" s="6"/>
      <c r="J268" s="14" t="e">
        <f t="shared" si="3"/>
        <v>#DIV/0!</v>
      </c>
      <c r="K268" s="10"/>
      <c r="L268" s="10"/>
      <c r="M268" s="2"/>
      <c r="N268" s="2"/>
    </row>
    <row r="269" spans="1:14">
      <c r="A269">
        <v>262</v>
      </c>
      <c r="B269" s="2"/>
      <c r="C269" s="2"/>
      <c r="D269" s="2"/>
      <c r="E269" s="16"/>
      <c r="F269" s="16"/>
      <c r="G269" s="12"/>
      <c r="H269" s="18"/>
      <c r="I269" s="6"/>
      <c r="J269" s="14" t="e">
        <f t="shared" si="3"/>
        <v>#DIV/0!</v>
      </c>
      <c r="K269" s="10"/>
      <c r="L269" s="10"/>
      <c r="M269" s="2"/>
      <c r="N269" s="2"/>
    </row>
    <row r="270" spans="1:14">
      <c r="A270">
        <v>263</v>
      </c>
      <c r="B270" s="2"/>
      <c r="C270" s="2"/>
      <c r="D270" s="2"/>
      <c r="E270" s="16"/>
      <c r="F270" s="16"/>
      <c r="G270" s="12"/>
      <c r="H270" s="18"/>
      <c r="I270" s="6"/>
      <c r="J270" s="7" t="e">
        <f t="shared" si="3"/>
        <v>#DIV/0!</v>
      </c>
      <c r="K270" s="10"/>
      <c r="L270" s="10"/>
      <c r="M270" s="2"/>
      <c r="N270" s="2"/>
    </row>
    <row r="271" spans="1:14">
      <c r="A271">
        <v>264</v>
      </c>
      <c r="B271" s="2"/>
      <c r="C271" s="2"/>
      <c r="D271" s="2"/>
      <c r="E271" s="16"/>
      <c r="F271" s="16"/>
      <c r="G271" s="12"/>
      <c r="H271" s="18"/>
      <c r="I271" s="6"/>
      <c r="J271" s="7" t="e">
        <f t="shared" si="3"/>
        <v>#DIV/0!</v>
      </c>
      <c r="K271" s="10"/>
      <c r="L271" s="10"/>
      <c r="M271" s="2"/>
      <c r="N271" s="2"/>
    </row>
    <row r="272" spans="1:14">
      <c r="A272">
        <v>265</v>
      </c>
      <c r="B272" s="2"/>
      <c r="C272" s="2"/>
      <c r="D272" s="2"/>
      <c r="E272" s="16"/>
      <c r="F272" s="16"/>
      <c r="G272" s="12"/>
      <c r="H272" s="18"/>
      <c r="I272" s="6"/>
      <c r="J272" s="7" t="e">
        <f t="shared" si="3"/>
        <v>#DIV/0!</v>
      </c>
      <c r="K272" s="10"/>
      <c r="L272" s="10"/>
      <c r="M272" s="2"/>
      <c r="N272" s="2"/>
    </row>
    <row r="273" spans="1:14">
      <c r="A273" s="11">
        <v>266</v>
      </c>
      <c r="B273" s="2"/>
      <c r="C273" s="2"/>
      <c r="D273" s="2"/>
      <c r="E273" s="16"/>
      <c r="F273" s="16"/>
      <c r="G273" s="12"/>
      <c r="H273" s="18"/>
      <c r="I273" s="6"/>
      <c r="J273" s="7" t="e">
        <f t="shared" si="3"/>
        <v>#DIV/0!</v>
      </c>
      <c r="K273" s="10"/>
      <c r="L273" s="10"/>
      <c r="M273" s="2"/>
      <c r="N273" s="2"/>
    </row>
    <row r="274" spans="1:14">
      <c r="A274" s="11">
        <v>267</v>
      </c>
      <c r="B274" s="2"/>
      <c r="C274" s="2"/>
      <c r="D274" s="2"/>
      <c r="E274" s="16"/>
      <c r="F274" s="16"/>
      <c r="G274" s="12"/>
      <c r="H274" s="18"/>
      <c r="I274" s="6"/>
      <c r="J274" s="14" t="e">
        <f t="shared" si="3"/>
        <v>#DIV/0!</v>
      </c>
      <c r="K274" s="10"/>
      <c r="L274" s="10"/>
      <c r="M274" s="2"/>
      <c r="N274" s="2"/>
    </row>
    <row r="275" spans="1:14">
      <c r="A275">
        <v>268</v>
      </c>
      <c r="B275" s="2"/>
      <c r="C275" s="2"/>
      <c r="D275" s="2"/>
      <c r="E275" s="16"/>
      <c r="F275" s="16"/>
      <c r="G275" s="12"/>
      <c r="H275" s="18"/>
      <c r="I275" s="6"/>
      <c r="J275" s="14" t="e">
        <f t="shared" si="3"/>
        <v>#DIV/0!</v>
      </c>
      <c r="K275" s="10"/>
      <c r="L275" s="10"/>
      <c r="M275" s="2"/>
      <c r="N275" s="2"/>
    </row>
    <row r="276" spans="1:14">
      <c r="A276">
        <v>269</v>
      </c>
      <c r="B276" s="2"/>
      <c r="C276" s="2"/>
      <c r="D276" s="2"/>
      <c r="E276" s="16"/>
      <c r="F276" s="16"/>
      <c r="G276" s="12"/>
      <c r="H276" s="18"/>
      <c r="I276" s="6"/>
      <c r="J276" s="7" t="e">
        <f t="shared" si="3"/>
        <v>#DIV/0!</v>
      </c>
      <c r="K276" s="10"/>
      <c r="L276" s="10"/>
      <c r="M276" s="2"/>
      <c r="N276" s="2"/>
    </row>
    <row r="277" spans="1:14">
      <c r="A277">
        <v>270</v>
      </c>
      <c r="B277" s="2"/>
      <c r="C277" s="2"/>
      <c r="D277" s="2"/>
      <c r="E277" s="16"/>
      <c r="F277" s="16"/>
      <c r="G277" s="12"/>
      <c r="H277" s="18"/>
      <c r="I277" s="6"/>
      <c r="J277" s="14" t="e">
        <f t="shared" si="3"/>
        <v>#DIV/0!</v>
      </c>
      <c r="K277" s="10"/>
      <c r="L277" s="10"/>
      <c r="M277" s="2"/>
      <c r="N277" s="2"/>
    </row>
    <row r="278" spans="1:14">
      <c r="A278">
        <v>271</v>
      </c>
      <c r="B278" s="2"/>
      <c r="C278" s="2"/>
      <c r="D278" s="2"/>
      <c r="E278" s="16"/>
      <c r="F278" s="16"/>
      <c r="G278" s="12"/>
      <c r="H278" s="18"/>
      <c r="I278" s="6"/>
      <c r="J278" s="14" t="e">
        <f t="shared" si="3"/>
        <v>#DIV/0!</v>
      </c>
      <c r="K278" s="10"/>
      <c r="L278" s="10"/>
      <c r="M278" s="2"/>
      <c r="N278" s="2"/>
    </row>
    <row r="279" spans="1:14">
      <c r="A279">
        <v>272</v>
      </c>
      <c r="B279" s="2"/>
      <c r="C279" s="2"/>
      <c r="D279" s="2"/>
      <c r="E279" s="16"/>
      <c r="F279" s="16"/>
      <c r="G279" s="12"/>
      <c r="H279" s="18"/>
      <c r="I279" s="6"/>
      <c r="J279" s="7" t="e">
        <f t="shared" si="3"/>
        <v>#DIV/0!</v>
      </c>
      <c r="K279" s="10"/>
      <c r="L279" s="10"/>
      <c r="M279" s="2"/>
      <c r="N279" s="2"/>
    </row>
    <row r="280" spans="1:14">
      <c r="A280">
        <v>273</v>
      </c>
      <c r="B280" s="2"/>
      <c r="C280" s="2"/>
      <c r="D280" s="2"/>
      <c r="E280" s="16"/>
      <c r="F280" s="16"/>
      <c r="G280" s="12"/>
      <c r="H280" s="18"/>
      <c r="I280" s="6"/>
      <c r="J280" s="7" t="e">
        <f t="shared" si="3"/>
        <v>#DIV/0!</v>
      </c>
      <c r="K280" s="10"/>
      <c r="L280" s="10"/>
      <c r="M280" s="2"/>
      <c r="N280" s="2"/>
    </row>
    <row r="281" spans="1:14">
      <c r="A281">
        <v>274</v>
      </c>
      <c r="B281" s="2"/>
      <c r="C281" s="2"/>
      <c r="D281" s="2"/>
      <c r="E281" s="16"/>
      <c r="F281" s="16"/>
      <c r="G281" s="12"/>
      <c r="H281" s="18"/>
      <c r="I281" s="6"/>
      <c r="J281" s="7" t="e">
        <f t="shared" si="3"/>
        <v>#DIV/0!</v>
      </c>
      <c r="K281" s="10"/>
      <c r="L281" s="10"/>
      <c r="M281" s="2"/>
      <c r="N281" s="2"/>
    </row>
    <row r="282" spans="1:14">
      <c r="A282">
        <v>275</v>
      </c>
      <c r="B282" s="2"/>
      <c r="C282" s="2"/>
      <c r="D282" s="2"/>
      <c r="E282" s="16"/>
      <c r="F282" s="16"/>
      <c r="G282" s="12"/>
      <c r="H282" s="18"/>
      <c r="I282" s="6"/>
      <c r="J282" s="7" t="e">
        <f t="shared" si="3"/>
        <v>#DIV/0!</v>
      </c>
      <c r="K282" s="10"/>
      <c r="L282" s="10"/>
      <c r="M282" s="2"/>
      <c r="N282" s="2"/>
    </row>
    <row r="283" spans="1:14">
      <c r="A283" s="11">
        <v>276</v>
      </c>
      <c r="B283" s="2"/>
      <c r="C283" s="2"/>
      <c r="D283" s="2"/>
      <c r="E283" s="16"/>
      <c r="F283" s="16"/>
      <c r="G283" s="12"/>
      <c r="H283" s="18"/>
      <c r="I283" s="6"/>
      <c r="J283" s="14" t="e">
        <f t="shared" si="3"/>
        <v>#DIV/0!</v>
      </c>
      <c r="K283" s="10"/>
      <c r="L283" s="10"/>
      <c r="M283" s="2"/>
      <c r="N283" s="2"/>
    </row>
    <row r="284" spans="1:14">
      <c r="A284" s="11">
        <v>277</v>
      </c>
      <c r="B284" s="2"/>
      <c r="C284" s="2"/>
      <c r="D284" s="2"/>
      <c r="E284" s="16"/>
      <c r="F284" s="16"/>
      <c r="G284" s="12"/>
      <c r="H284" s="18"/>
      <c r="I284" s="6"/>
      <c r="J284" s="14" t="e">
        <f t="shared" si="3"/>
        <v>#DIV/0!</v>
      </c>
      <c r="K284" s="10"/>
      <c r="L284" s="10"/>
      <c r="M284" s="2"/>
      <c r="N284" s="2"/>
    </row>
    <row r="285" spans="1:14">
      <c r="A285">
        <v>278</v>
      </c>
      <c r="B285" s="2"/>
      <c r="C285" s="2"/>
      <c r="D285" s="2"/>
      <c r="E285" s="16"/>
      <c r="F285" s="16"/>
      <c r="G285" s="12"/>
      <c r="H285" s="18"/>
      <c r="I285" s="6"/>
      <c r="J285" s="7" t="e">
        <f t="shared" si="3"/>
        <v>#DIV/0!</v>
      </c>
      <c r="K285" s="10"/>
      <c r="L285" s="10"/>
      <c r="M285" s="2"/>
      <c r="N285" s="2"/>
    </row>
    <row r="286" spans="1:14">
      <c r="A286">
        <v>279</v>
      </c>
      <c r="B286" s="2"/>
      <c r="C286" s="2"/>
      <c r="D286" s="2"/>
      <c r="E286" s="16"/>
      <c r="F286" s="16"/>
      <c r="G286" s="12"/>
      <c r="H286" s="18"/>
      <c r="I286" s="6"/>
      <c r="J286" s="14" t="e">
        <f t="shared" si="3"/>
        <v>#DIV/0!</v>
      </c>
      <c r="K286" s="10"/>
      <c r="L286" s="10"/>
      <c r="M286" s="2"/>
      <c r="N286" s="2"/>
    </row>
    <row r="287" spans="1:14">
      <c r="A287">
        <v>280</v>
      </c>
      <c r="B287" s="2"/>
      <c r="C287" s="2"/>
      <c r="D287" s="2"/>
      <c r="E287" s="16"/>
      <c r="F287" s="16"/>
      <c r="G287" s="12"/>
      <c r="H287" s="18"/>
      <c r="I287" s="6"/>
      <c r="J287" s="14" t="e">
        <f t="shared" si="3"/>
        <v>#DIV/0!</v>
      </c>
      <c r="K287" s="10"/>
      <c r="L287" s="10"/>
      <c r="M287" s="2"/>
      <c r="N287" s="2"/>
    </row>
    <row r="288" spans="1:14">
      <c r="A288">
        <v>281</v>
      </c>
      <c r="B288" s="2"/>
      <c r="C288" s="2"/>
      <c r="D288" s="2"/>
      <c r="E288" s="16"/>
      <c r="F288" s="16"/>
      <c r="G288" s="12"/>
      <c r="H288" s="18"/>
      <c r="I288" s="6"/>
      <c r="J288" s="7" t="e">
        <f t="shared" si="3"/>
        <v>#DIV/0!</v>
      </c>
      <c r="K288" s="10"/>
      <c r="L288" s="10"/>
      <c r="M288" s="2"/>
      <c r="N288" s="2"/>
    </row>
    <row r="289" spans="1:14">
      <c r="A289">
        <v>282</v>
      </c>
      <c r="B289" s="2"/>
      <c r="C289" s="2"/>
      <c r="D289" s="2"/>
      <c r="E289" s="16"/>
      <c r="F289" s="16"/>
      <c r="G289" s="12"/>
      <c r="H289" s="18"/>
      <c r="I289" s="6"/>
      <c r="J289" s="7" t="e">
        <f t="shared" si="3"/>
        <v>#DIV/0!</v>
      </c>
      <c r="K289" s="10"/>
      <c r="L289" s="10"/>
      <c r="M289" s="2"/>
      <c r="N289" s="2"/>
    </row>
    <row r="290" spans="1:14">
      <c r="A290">
        <v>283</v>
      </c>
      <c r="B290" s="2"/>
      <c r="C290" s="2"/>
      <c r="D290" s="2"/>
      <c r="E290" s="16"/>
      <c r="F290" s="16"/>
      <c r="G290" s="12"/>
      <c r="H290" s="18"/>
      <c r="I290" s="6"/>
      <c r="J290" s="7" t="e">
        <f t="shared" ref="J290:J353" si="4">H290/I290</f>
        <v>#DIV/0!</v>
      </c>
      <c r="K290" s="10"/>
      <c r="L290" s="10"/>
      <c r="M290" s="2"/>
      <c r="N290" s="2"/>
    </row>
    <row r="291" spans="1:14">
      <c r="A291">
        <v>284</v>
      </c>
      <c r="B291" s="2"/>
      <c r="C291" s="2"/>
      <c r="D291" s="2"/>
      <c r="E291" s="16"/>
      <c r="F291" s="16"/>
      <c r="G291" s="12"/>
      <c r="H291" s="18"/>
      <c r="I291" s="6"/>
      <c r="J291" s="7" t="e">
        <f t="shared" si="4"/>
        <v>#DIV/0!</v>
      </c>
      <c r="K291" s="10"/>
      <c r="L291" s="10"/>
      <c r="M291" s="2"/>
      <c r="N291" s="2"/>
    </row>
    <row r="292" spans="1:14">
      <c r="A292">
        <v>285</v>
      </c>
      <c r="B292" s="2"/>
      <c r="C292" s="2"/>
      <c r="D292" s="2"/>
      <c r="E292" s="16"/>
      <c r="F292" s="16"/>
      <c r="G292" s="12"/>
      <c r="H292" s="18"/>
      <c r="I292" s="6"/>
      <c r="J292" s="14" t="e">
        <f t="shared" si="4"/>
        <v>#DIV/0!</v>
      </c>
      <c r="K292" s="10"/>
      <c r="L292" s="10"/>
      <c r="M292" s="2"/>
      <c r="N292" s="2"/>
    </row>
    <row r="293" spans="1:14">
      <c r="A293" s="11">
        <v>286</v>
      </c>
      <c r="B293" s="2"/>
      <c r="C293" s="2"/>
      <c r="D293" s="2"/>
      <c r="E293" s="16"/>
      <c r="F293" s="16"/>
      <c r="G293" s="12"/>
      <c r="H293" s="18"/>
      <c r="I293" s="6"/>
      <c r="J293" s="14" t="e">
        <f t="shared" si="4"/>
        <v>#DIV/0!</v>
      </c>
      <c r="K293" s="10"/>
      <c r="L293" s="10"/>
      <c r="M293" s="2"/>
      <c r="N293" s="2"/>
    </row>
    <row r="294" spans="1:14">
      <c r="A294" s="11">
        <v>287</v>
      </c>
      <c r="B294" s="2"/>
      <c r="C294" s="2"/>
      <c r="D294" s="2"/>
      <c r="E294" s="16"/>
      <c r="F294" s="16"/>
      <c r="G294" s="12"/>
      <c r="H294" s="18"/>
      <c r="I294" s="6"/>
      <c r="J294" s="7" t="e">
        <f t="shared" si="4"/>
        <v>#DIV/0!</v>
      </c>
      <c r="K294" s="10"/>
      <c r="L294" s="10"/>
      <c r="M294" s="2"/>
      <c r="N294" s="2"/>
    </row>
    <row r="295" spans="1:14">
      <c r="A295">
        <v>288</v>
      </c>
      <c r="B295" s="2"/>
      <c r="C295" s="2"/>
      <c r="D295" s="2"/>
      <c r="E295" s="16"/>
      <c r="F295" s="16"/>
      <c r="G295" s="12"/>
      <c r="H295" s="18"/>
      <c r="I295" s="6"/>
      <c r="J295" s="14" t="e">
        <f t="shared" si="4"/>
        <v>#DIV/0!</v>
      </c>
      <c r="K295" s="10"/>
      <c r="L295" s="10"/>
      <c r="M295" s="2"/>
      <c r="N295" s="2"/>
    </row>
    <row r="296" spans="1:14">
      <c r="A296">
        <v>289</v>
      </c>
      <c r="B296" s="2"/>
      <c r="C296" s="2"/>
      <c r="D296" s="2"/>
      <c r="E296" s="16"/>
      <c r="F296" s="16"/>
      <c r="G296" s="12"/>
      <c r="H296" s="18"/>
      <c r="I296" s="6"/>
      <c r="J296" s="14" t="e">
        <f t="shared" si="4"/>
        <v>#DIV/0!</v>
      </c>
      <c r="K296" s="10"/>
      <c r="L296" s="10"/>
      <c r="M296" s="2"/>
      <c r="N296" s="2"/>
    </row>
    <row r="297" spans="1:14">
      <c r="A297">
        <v>290</v>
      </c>
      <c r="B297" s="2"/>
      <c r="C297" s="2"/>
      <c r="D297" s="2"/>
      <c r="E297" s="16"/>
      <c r="F297" s="16"/>
      <c r="G297" s="12"/>
      <c r="H297" s="18"/>
      <c r="I297" s="6"/>
      <c r="J297" s="7" t="e">
        <f t="shared" si="4"/>
        <v>#DIV/0!</v>
      </c>
      <c r="K297" s="10"/>
      <c r="L297" s="10"/>
      <c r="M297" s="2"/>
      <c r="N297" s="2"/>
    </row>
    <row r="298" spans="1:14">
      <c r="A298">
        <v>291</v>
      </c>
      <c r="B298" s="2"/>
      <c r="C298" s="2"/>
      <c r="D298" s="2"/>
      <c r="E298" s="16"/>
      <c r="F298" s="16"/>
      <c r="G298" s="12"/>
      <c r="H298" s="18"/>
      <c r="I298" s="6"/>
      <c r="J298" s="7" t="e">
        <f t="shared" si="4"/>
        <v>#DIV/0!</v>
      </c>
      <c r="K298" s="10"/>
      <c r="L298" s="10"/>
      <c r="M298" s="2"/>
      <c r="N298" s="2"/>
    </row>
    <row r="299" spans="1:14">
      <c r="A299">
        <v>292</v>
      </c>
      <c r="B299" s="2"/>
      <c r="C299" s="2"/>
      <c r="D299" s="2"/>
      <c r="E299" s="16"/>
      <c r="F299" s="16"/>
      <c r="G299" s="12"/>
      <c r="H299" s="18"/>
      <c r="I299" s="6"/>
      <c r="J299" s="7" t="e">
        <f t="shared" si="4"/>
        <v>#DIV/0!</v>
      </c>
      <c r="K299" s="10"/>
      <c r="L299" s="10"/>
      <c r="M299" s="2"/>
      <c r="N299" s="2"/>
    </row>
    <row r="300" spans="1:14">
      <c r="A300">
        <v>293</v>
      </c>
      <c r="B300" s="2"/>
      <c r="C300" s="2"/>
      <c r="D300" s="2"/>
      <c r="E300" s="16"/>
      <c r="F300" s="16"/>
      <c r="G300" s="12"/>
      <c r="H300" s="18"/>
      <c r="I300" s="6"/>
      <c r="J300" s="7" t="e">
        <f t="shared" si="4"/>
        <v>#DIV/0!</v>
      </c>
      <c r="K300" s="10"/>
      <c r="L300" s="10"/>
      <c r="M300" s="2"/>
      <c r="N300" s="2"/>
    </row>
    <row r="301" spans="1:14">
      <c r="A301">
        <v>294</v>
      </c>
      <c r="B301" s="2"/>
      <c r="C301" s="2"/>
      <c r="D301" s="2"/>
      <c r="E301" s="16"/>
      <c r="F301" s="16"/>
      <c r="G301" s="12"/>
      <c r="H301" s="18"/>
      <c r="I301" s="6"/>
      <c r="J301" s="14" t="e">
        <f t="shared" si="4"/>
        <v>#DIV/0!</v>
      </c>
      <c r="K301" s="10"/>
      <c r="L301" s="10"/>
      <c r="M301" s="2"/>
      <c r="N301" s="2"/>
    </row>
    <row r="302" spans="1:14">
      <c r="A302">
        <v>295</v>
      </c>
      <c r="B302" s="2"/>
      <c r="C302" s="2"/>
      <c r="D302" s="2"/>
      <c r="E302" s="16"/>
      <c r="F302" s="16"/>
      <c r="G302" s="12"/>
      <c r="H302" s="18"/>
      <c r="I302" s="6"/>
      <c r="J302" s="14" t="e">
        <f t="shared" si="4"/>
        <v>#DIV/0!</v>
      </c>
      <c r="K302" s="10"/>
      <c r="L302" s="10"/>
      <c r="M302" s="2"/>
      <c r="N302" s="2"/>
    </row>
    <row r="303" spans="1:14">
      <c r="A303" s="11">
        <v>296</v>
      </c>
      <c r="B303" s="2"/>
      <c r="C303" s="2"/>
      <c r="D303" s="2"/>
      <c r="E303" s="16"/>
      <c r="F303" s="16"/>
      <c r="G303" s="12"/>
      <c r="H303" s="18"/>
      <c r="I303" s="6"/>
      <c r="J303" s="7" t="e">
        <f t="shared" si="4"/>
        <v>#DIV/0!</v>
      </c>
      <c r="K303" s="10"/>
      <c r="L303" s="10"/>
      <c r="M303" s="2"/>
      <c r="N303" s="2"/>
    </row>
    <row r="304" spans="1:14">
      <c r="A304" s="11">
        <v>297</v>
      </c>
      <c r="B304" s="2"/>
      <c r="C304" s="2"/>
      <c r="D304" s="2"/>
      <c r="E304" s="16"/>
      <c r="F304" s="16"/>
      <c r="G304" s="12"/>
      <c r="H304" s="18"/>
      <c r="I304" s="6"/>
      <c r="J304" s="14" t="e">
        <f t="shared" si="4"/>
        <v>#DIV/0!</v>
      </c>
      <c r="K304" s="10"/>
      <c r="L304" s="10"/>
      <c r="M304" s="2"/>
      <c r="N304" s="2"/>
    </row>
    <row r="305" spans="1:14">
      <c r="A305">
        <v>298</v>
      </c>
      <c r="B305" s="2"/>
      <c r="C305" s="2"/>
      <c r="D305" s="2"/>
      <c r="E305" s="16"/>
      <c r="F305" s="16"/>
      <c r="G305" s="12"/>
      <c r="H305" s="18"/>
      <c r="I305" s="6"/>
      <c r="J305" s="14" t="e">
        <f t="shared" si="4"/>
        <v>#DIV/0!</v>
      </c>
      <c r="K305" s="10"/>
      <c r="L305" s="10"/>
      <c r="M305" s="2"/>
      <c r="N305" s="2"/>
    </row>
    <row r="306" spans="1:14">
      <c r="A306">
        <v>299</v>
      </c>
      <c r="B306" s="2"/>
      <c r="C306" s="2"/>
      <c r="D306" s="2"/>
      <c r="E306" s="16"/>
      <c r="F306" s="16"/>
      <c r="G306" s="12"/>
      <c r="H306" s="18"/>
      <c r="I306" s="6"/>
      <c r="J306" s="7" t="e">
        <f t="shared" si="4"/>
        <v>#DIV/0!</v>
      </c>
      <c r="K306" s="10"/>
      <c r="L306" s="10"/>
      <c r="M306" s="2"/>
      <c r="N306" s="2"/>
    </row>
    <row r="307" spans="1:14">
      <c r="A307">
        <v>300</v>
      </c>
      <c r="B307" s="2"/>
      <c r="C307" s="2"/>
      <c r="D307" s="2"/>
      <c r="E307" s="16"/>
      <c r="F307" s="16"/>
      <c r="G307" s="12"/>
      <c r="H307" s="18"/>
      <c r="I307" s="6"/>
      <c r="J307" s="7" t="e">
        <f t="shared" si="4"/>
        <v>#DIV/0!</v>
      </c>
      <c r="K307" s="10"/>
      <c r="L307" s="10"/>
      <c r="M307" s="2"/>
      <c r="N307" s="2"/>
    </row>
    <row r="308" spans="1:14">
      <c r="A308">
        <v>301</v>
      </c>
      <c r="B308" s="2"/>
      <c r="C308" s="2"/>
      <c r="D308" s="2"/>
      <c r="E308" s="16"/>
      <c r="F308" s="16"/>
      <c r="G308" s="12"/>
      <c r="H308" s="18"/>
      <c r="I308" s="6"/>
      <c r="J308" s="7" t="e">
        <f t="shared" si="4"/>
        <v>#DIV/0!</v>
      </c>
      <c r="K308" s="10"/>
      <c r="L308" s="10"/>
      <c r="M308" s="2"/>
      <c r="N308" s="2"/>
    </row>
    <row r="309" spans="1:14">
      <c r="A309">
        <v>302</v>
      </c>
      <c r="B309" s="2"/>
      <c r="C309" s="2"/>
      <c r="D309" s="2"/>
      <c r="E309" s="16"/>
      <c r="F309" s="16"/>
      <c r="G309" s="12"/>
      <c r="H309" s="18"/>
      <c r="I309" s="6"/>
      <c r="J309" s="7" t="e">
        <f t="shared" si="4"/>
        <v>#DIV/0!</v>
      </c>
      <c r="K309" s="10"/>
      <c r="L309" s="10"/>
      <c r="M309" s="2"/>
      <c r="N309" s="2"/>
    </row>
    <row r="310" spans="1:14">
      <c r="A310">
        <v>303</v>
      </c>
      <c r="B310" s="2"/>
      <c r="C310" s="2"/>
      <c r="D310" s="2"/>
      <c r="E310" s="16"/>
      <c r="F310" s="16"/>
      <c r="G310" s="12"/>
      <c r="H310" s="18"/>
      <c r="I310" s="6"/>
      <c r="J310" s="14" t="e">
        <f t="shared" si="4"/>
        <v>#DIV/0!</v>
      </c>
      <c r="K310" s="10"/>
      <c r="L310" s="10"/>
      <c r="M310" s="2"/>
      <c r="N310" s="2"/>
    </row>
    <row r="311" spans="1:14">
      <c r="A311">
        <v>304</v>
      </c>
      <c r="B311" s="2"/>
      <c r="C311" s="2"/>
      <c r="D311" s="2"/>
      <c r="E311" s="16"/>
      <c r="F311" s="16"/>
      <c r="G311" s="12"/>
      <c r="H311" s="18"/>
      <c r="I311" s="6"/>
      <c r="J311" s="14" t="e">
        <f t="shared" si="4"/>
        <v>#DIV/0!</v>
      </c>
      <c r="K311" s="10"/>
      <c r="L311" s="10"/>
      <c r="M311" s="2"/>
      <c r="N311" s="2"/>
    </row>
    <row r="312" spans="1:14">
      <c r="A312">
        <v>305</v>
      </c>
      <c r="B312" s="2"/>
      <c r="C312" s="2"/>
      <c r="D312" s="2"/>
      <c r="E312" s="16"/>
      <c r="F312" s="16"/>
      <c r="G312" s="12"/>
      <c r="H312" s="18"/>
      <c r="I312" s="6"/>
      <c r="J312" s="7" t="e">
        <f t="shared" si="4"/>
        <v>#DIV/0!</v>
      </c>
      <c r="K312" s="10"/>
      <c r="L312" s="10"/>
      <c r="M312" s="2"/>
      <c r="N312" s="2"/>
    </row>
    <row r="313" spans="1:14">
      <c r="A313" s="11">
        <v>306</v>
      </c>
      <c r="B313" s="2"/>
      <c r="C313" s="2"/>
      <c r="D313" s="2"/>
      <c r="E313" s="16"/>
      <c r="F313" s="16"/>
      <c r="G313" s="12"/>
      <c r="H313" s="18"/>
      <c r="I313" s="6"/>
      <c r="J313" s="14" t="e">
        <f t="shared" si="4"/>
        <v>#DIV/0!</v>
      </c>
      <c r="K313" s="10"/>
      <c r="L313" s="10"/>
      <c r="M313" s="2"/>
      <c r="N313" s="2"/>
    </row>
    <row r="314" spans="1:14">
      <c r="A314" s="11">
        <v>307</v>
      </c>
      <c r="B314" s="2"/>
      <c r="C314" s="2"/>
      <c r="D314" s="2"/>
      <c r="E314" s="16"/>
      <c r="F314" s="16"/>
      <c r="G314" s="12"/>
      <c r="H314" s="18"/>
      <c r="I314" s="6"/>
      <c r="J314" s="14" t="e">
        <f t="shared" si="4"/>
        <v>#DIV/0!</v>
      </c>
      <c r="K314" s="10"/>
      <c r="L314" s="10"/>
      <c r="M314" s="2"/>
      <c r="N314" s="2"/>
    </row>
    <row r="315" spans="1:14">
      <c r="A315">
        <v>308</v>
      </c>
      <c r="B315" s="2"/>
      <c r="C315" s="2"/>
      <c r="D315" s="2"/>
      <c r="E315" s="16"/>
      <c r="F315" s="16"/>
      <c r="G315" s="12"/>
      <c r="H315" s="18"/>
      <c r="I315" s="6"/>
      <c r="J315" s="7" t="e">
        <f t="shared" si="4"/>
        <v>#DIV/0!</v>
      </c>
      <c r="K315" s="10"/>
      <c r="L315" s="10"/>
      <c r="M315" s="2"/>
      <c r="N315" s="2"/>
    </row>
    <row r="316" spans="1:14">
      <c r="A316">
        <v>309</v>
      </c>
      <c r="B316" s="2"/>
      <c r="C316" s="2"/>
      <c r="D316" s="2"/>
      <c r="E316" s="16"/>
      <c r="F316" s="16"/>
      <c r="G316" s="12"/>
      <c r="H316" s="18"/>
      <c r="I316" s="6"/>
      <c r="J316" s="7" t="e">
        <f t="shared" si="4"/>
        <v>#DIV/0!</v>
      </c>
      <c r="K316" s="10"/>
      <c r="L316" s="10"/>
      <c r="M316" s="2"/>
      <c r="N316" s="2"/>
    </row>
    <row r="317" spans="1:14">
      <c r="A317">
        <v>310</v>
      </c>
      <c r="B317" s="2"/>
      <c r="C317" s="2"/>
      <c r="D317" s="2"/>
      <c r="E317" s="16"/>
      <c r="F317" s="16"/>
      <c r="G317" s="12"/>
      <c r="H317" s="18"/>
      <c r="I317" s="6"/>
      <c r="J317" s="7" t="e">
        <f t="shared" si="4"/>
        <v>#DIV/0!</v>
      </c>
      <c r="K317" s="10"/>
      <c r="L317" s="10"/>
      <c r="M317" s="2"/>
      <c r="N317" s="2"/>
    </row>
    <row r="318" spans="1:14">
      <c r="A318">
        <v>311</v>
      </c>
      <c r="B318" s="2"/>
      <c r="C318" s="2"/>
      <c r="D318" s="2"/>
      <c r="E318" s="16"/>
      <c r="F318" s="16"/>
      <c r="G318" s="12"/>
      <c r="H318" s="18"/>
      <c r="I318" s="6"/>
      <c r="J318" s="7" t="e">
        <f t="shared" si="4"/>
        <v>#DIV/0!</v>
      </c>
      <c r="K318" s="10"/>
      <c r="L318" s="10"/>
      <c r="M318" s="2"/>
      <c r="N318" s="2"/>
    </row>
    <row r="319" spans="1:14">
      <c r="A319">
        <v>312</v>
      </c>
      <c r="B319" s="2"/>
      <c r="C319" s="2"/>
      <c r="D319" s="2"/>
      <c r="E319" s="16"/>
      <c r="F319" s="16"/>
      <c r="G319" s="12"/>
      <c r="H319" s="18"/>
      <c r="I319" s="6"/>
      <c r="J319" s="14" t="e">
        <f t="shared" si="4"/>
        <v>#DIV/0!</v>
      </c>
      <c r="K319" s="10"/>
      <c r="L319" s="10"/>
      <c r="M319" s="2"/>
      <c r="N319" s="2"/>
    </row>
    <row r="320" spans="1:14">
      <c r="A320">
        <v>313</v>
      </c>
      <c r="B320" s="2"/>
      <c r="C320" s="2"/>
      <c r="D320" s="2"/>
      <c r="E320" s="16"/>
      <c r="F320" s="16"/>
      <c r="G320" s="12"/>
      <c r="H320" s="18"/>
      <c r="I320" s="6"/>
      <c r="J320" s="14" t="e">
        <f t="shared" si="4"/>
        <v>#DIV/0!</v>
      </c>
      <c r="K320" s="10"/>
      <c r="L320" s="10"/>
      <c r="M320" s="2"/>
      <c r="N320" s="2"/>
    </row>
    <row r="321" spans="1:14">
      <c r="A321">
        <v>314</v>
      </c>
      <c r="B321" s="2"/>
      <c r="C321" s="2"/>
      <c r="D321" s="2"/>
      <c r="E321" s="16"/>
      <c r="F321" s="16"/>
      <c r="G321" s="12"/>
      <c r="H321" s="18"/>
      <c r="I321" s="6"/>
      <c r="J321" s="7" t="e">
        <f t="shared" si="4"/>
        <v>#DIV/0!</v>
      </c>
      <c r="K321" s="10"/>
      <c r="L321" s="10"/>
      <c r="M321" s="2"/>
      <c r="N321" s="2"/>
    </row>
    <row r="322" spans="1:14">
      <c r="A322">
        <v>315</v>
      </c>
      <c r="B322" s="2"/>
      <c r="C322" s="2"/>
      <c r="D322" s="2"/>
      <c r="E322" s="16"/>
      <c r="F322" s="16"/>
      <c r="G322" s="12"/>
      <c r="H322" s="18"/>
      <c r="I322" s="6"/>
      <c r="J322" s="14" t="e">
        <f t="shared" si="4"/>
        <v>#DIV/0!</v>
      </c>
      <c r="K322" s="10"/>
      <c r="L322" s="10"/>
      <c r="M322" s="2"/>
      <c r="N322" s="2"/>
    </row>
    <row r="323" spans="1:14">
      <c r="A323" s="11">
        <v>316</v>
      </c>
      <c r="B323" s="2"/>
      <c r="C323" s="2"/>
      <c r="D323" s="2"/>
      <c r="E323" s="16"/>
      <c r="F323" s="16"/>
      <c r="G323" s="12"/>
      <c r="H323" s="18"/>
      <c r="I323" s="6"/>
      <c r="J323" s="14" t="e">
        <f t="shared" si="4"/>
        <v>#DIV/0!</v>
      </c>
      <c r="K323" s="10"/>
      <c r="L323" s="10"/>
      <c r="M323" s="2"/>
      <c r="N323" s="2"/>
    </row>
    <row r="324" spans="1:14">
      <c r="A324" s="11">
        <v>317</v>
      </c>
      <c r="B324" s="2"/>
      <c r="C324" s="2"/>
      <c r="D324" s="2"/>
      <c r="E324" s="16"/>
      <c r="F324" s="16"/>
      <c r="G324" s="12"/>
      <c r="H324" s="18"/>
      <c r="I324" s="6"/>
      <c r="J324" s="7" t="e">
        <f t="shared" si="4"/>
        <v>#DIV/0!</v>
      </c>
      <c r="K324" s="10"/>
      <c r="L324" s="10"/>
      <c r="M324" s="2"/>
      <c r="N324" s="2"/>
    </row>
    <row r="325" spans="1:14">
      <c r="A325">
        <v>318</v>
      </c>
      <c r="B325" s="2"/>
      <c r="C325" s="2"/>
      <c r="D325" s="2"/>
      <c r="E325" s="16"/>
      <c r="F325" s="16"/>
      <c r="G325" s="12"/>
      <c r="H325" s="18"/>
      <c r="I325" s="6"/>
      <c r="J325" s="7" t="e">
        <f t="shared" si="4"/>
        <v>#DIV/0!</v>
      </c>
      <c r="K325" s="10"/>
      <c r="L325" s="10"/>
      <c r="M325" s="2"/>
      <c r="N325" s="2"/>
    </row>
    <row r="326" spans="1:14">
      <c r="A326">
        <v>319</v>
      </c>
      <c r="B326" s="2"/>
      <c r="C326" s="2"/>
      <c r="D326" s="2"/>
      <c r="E326" s="16"/>
      <c r="F326" s="16"/>
      <c r="G326" s="12"/>
      <c r="H326" s="18"/>
      <c r="I326" s="6"/>
      <c r="J326" s="7" t="e">
        <f t="shared" si="4"/>
        <v>#DIV/0!</v>
      </c>
      <c r="K326" s="10"/>
      <c r="L326" s="10"/>
      <c r="M326" s="2"/>
      <c r="N326" s="2"/>
    </row>
    <row r="327" spans="1:14">
      <c r="A327">
        <v>320</v>
      </c>
      <c r="B327" s="2"/>
      <c r="C327" s="2"/>
      <c r="D327" s="2"/>
      <c r="E327" s="16"/>
      <c r="F327" s="16"/>
      <c r="G327" s="12"/>
      <c r="H327" s="18"/>
      <c r="I327" s="6"/>
      <c r="J327" s="7" t="e">
        <f t="shared" si="4"/>
        <v>#DIV/0!</v>
      </c>
      <c r="K327" s="10"/>
      <c r="L327" s="10"/>
      <c r="M327" s="2"/>
      <c r="N327" s="2"/>
    </row>
    <row r="328" spans="1:14">
      <c r="A328">
        <v>321</v>
      </c>
      <c r="B328" s="2"/>
      <c r="C328" s="2"/>
      <c r="D328" s="2"/>
      <c r="E328" s="16"/>
      <c r="F328" s="16"/>
      <c r="G328" s="12"/>
      <c r="H328" s="18"/>
      <c r="I328" s="6"/>
      <c r="J328" s="14" t="e">
        <f t="shared" si="4"/>
        <v>#DIV/0!</v>
      </c>
      <c r="K328" s="10"/>
      <c r="L328" s="10"/>
      <c r="M328" s="2"/>
      <c r="N328" s="2"/>
    </row>
    <row r="329" spans="1:14">
      <c r="A329">
        <v>322</v>
      </c>
      <c r="B329" s="2"/>
      <c r="C329" s="2"/>
      <c r="D329" s="2"/>
      <c r="E329" s="16"/>
      <c r="F329" s="16"/>
      <c r="G329" s="12"/>
      <c r="H329" s="18"/>
      <c r="I329" s="6"/>
      <c r="J329" s="14" t="e">
        <f t="shared" si="4"/>
        <v>#DIV/0!</v>
      </c>
      <c r="K329" s="10"/>
      <c r="L329" s="10"/>
      <c r="M329" s="2"/>
      <c r="N329" s="2"/>
    </row>
    <row r="330" spans="1:14">
      <c r="A330">
        <v>323</v>
      </c>
      <c r="B330" s="2"/>
      <c r="C330" s="2"/>
      <c r="D330" s="2"/>
      <c r="E330" s="16"/>
      <c r="F330" s="16"/>
      <c r="G330" s="12"/>
      <c r="H330" s="18"/>
      <c r="I330" s="6"/>
      <c r="J330" s="7" t="e">
        <f t="shared" si="4"/>
        <v>#DIV/0!</v>
      </c>
      <c r="K330" s="10"/>
      <c r="L330" s="10"/>
      <c r="M330" s="2"/>
      <c r="N330" s="2"/>
    </row>
    <row r="331" spans="1:14">
      <c r="A331">
        <v>324</v>
      </c>
      <c r="B331" s="2"/>
      <c r="C331" s="2"/>
      <c r="D331" s="2"/>
      <c r="E331" s="16"/>
      <c r="F331" s="16"/>
      <c r="G331" s="12"/>
      <c r="H331" s="18"/>
      <c r="I331" s="6"/>
      <c r="J331" s="14" t="e">
        <f t="shared" si="4"/>
        <v>#DIV/0!</v>
      </c>
      <c r="K331" s="10"/>
      <c r="L331" s="10"/>
      <c r="M331" s="2"/>
      <c r="N331" s="2"/>
    </row>
    <row r="332" spans="1:14">
      <c r="A332">
        <v>325</v>
      </c>
      <c r="B332" s="2"/>
      <c r="C332" s="2"/>
      <c r="D332" s="2"/>
      <c r="E332" s="16"/>
      <c r="F332" s="16"/>
      <c r="G332" s="12"/>
      <c r="H332" s="18"/>
      <c r="I332" s="6"/>
      <c r="J332" s="14" t="e">
        <f t="shared" si="4"/>
        <v>#DIV/0!</v>
      </c>
      <c r="K332" s="10"/>
      <c r="L332" s="10"/>
      <c r="M332" s="2"/>
      <c r="N332" s="2"/>
    </row>
    <row r="333" spans="1:14">
      <c r="A333" s="11">
        <v>326</v>
      </c>
      <c r="B333" s="2"/>
      <c r="C333" s="2"/>
      <c r="D333" s="2"/>
      <c r="E333" s="16"/>
      <c r="F333" s="16"/>
      <c r="G333" s="12"/>
      <c r="H333" s="18"/>
      <c r="I333" s="6"/>
      <c r="J333" s="7" t="e">
        <f t="shared" si="4"/>
        <v>#DIV/0!</v>
      </c>
      <c r="K333" s="10"/>
      <c r="L333" s="10"/>
      <c r="M333" s="2"/>
      <c r="N333" s="2"/>
    </row>
    <row r="334" spans="1:14">
      <c r="A334" s="11">
        <v>327</v>
      </c>
      <c r="B334" s="2"/>
      <c r="C334" s="2"/>
      <c r="D334" s="2"/>
      <c r="E334" s="16"/>
      <c r="F334" s="16"/>
      <c r="G334" s="12"/>
      <c r="H334" s="18"/>
      <c r="I334" s="6"/>
      <c r="J334" s="7" t="e">
        <f t="shared" si="4"/>
        <v>#DIV/0!</v>
      </c>
      <c r="K334" s="10"/>
      <c r="L334" s="10"/>
      <c r="M334" s="2"/>
      <c r="N334" s="2"/>
    </row>
    <row r="335" spans="1:14">
      <c r="A335">
        <v>328</v>
      </c>
      <c r="B335" s="2"/>
      <c r="C335" s="2"/>
      <c r="D335" s="2"/>
      <c r="E335" s="16"/>
      <c r="F335" s="16"/>
      <c r="G335" s="12"/>
      <c r="H335" s="18"/>
      <c r="I335" s="6"/>
      <c r="J335" s="7" t="e">
        <f t="shared" si="4"/>
        <v>#DIV/0!</v>
      </c>
      <c r="K335" s="10"/>
      <c r="L335" s="10"/>
      <c r="M335" s="2"/>
      <c r="N335" s="2"/>
    </row>
    <row r="336" spans="1:14">
      <c r="A336">
        <v>329</v>
      </c>
      <c r="B336" s="2"/>
      <c r="C336" s="2"/>
      <c r="D336" s="2"/>
      <c r="E336" s="16"/>
      <c r="F336" s="16"/>
      <c r="G336" s="12"/>
      <c r="H336" s="18"/>
      <c r="I336" s="6"/>
      <c r="J336" s="7" t="e">
        <f t="shared" si="4"/>
        <v>#DIV/0!</v>
      </c>
      <c r="K336" s="10"/>
      <c r="L336" s="10"/>
      <c r="M336" s="2"/>
      <c r="N336" s="2"/>
    </row>
    <row r="337" spans="1:14">
      <c r="A337">
        <v>330</v>
      </c>
      <c r="B337" s="2"/>
      <c r="C337" s="2"/>
      <c r="D337" s="2"/>
      <c r="E337" s="16"/>
      <c r="F337" s="16"/>
      <c r="G337" s="12"/>
      <c r="H337" s="18"/>
      <c r="I337" s="6"/>
      <c r="J337" s="14" t="e">
        <f t="shared" si="4"/>
        <v>#DIV/0!</v>
      </c>
      <c r="K337" s="10"/>
      <c r="L337" s="10"/>
      <c r="M337" s="2"/>
      <c r="N337" s="2"/>
    </row>
    <row r="338" spans="1:14">
      <c r="A338">
        <v>331</v>
      </c>
      <c r="B338" s="2"/>
      <c r="C338" s="2"/>
      <c r="D338" s="2"/>
      <c r="E338" s="16"/>
      <c r="F338" s="16"/>
      <c r="G338" s="12"/>
      <c r="H338" s="18"/>
      <c r="I338" s="6"/>
      <c r="J338" s="14" t="e">
        <f t="shared" si="4"/>
        <v>#DIV/0!</v>
      </c>
      <c r="K338" s="10"/>
      <c r="L338" s="10"/>
      <c r="M338" s="2"/>
      <c r="N338" s="2"/>
    </row>
    <row r="339" spans="1:14">
      <c r="A339">
        <v>332</v>
      </c>
      <c r="B339" s="2"/>
      <c r="C339" s="2"/>
      <c r="D339" s="2"/>
      <c r="E339" s="16"/>
      <c r="F339" s="16"/>
      <c r="G339" s="12"/>
      <c r="H339" s="18"/>
      <c r="I339" s="6"/>
      <c r="J339" s="7" t="e">
        <f t="shared" si="4"/>
        <v>#DIV/0!</v>
      </c>
      <c r="K339" s="10"/>
      <c r="L339" s="10"/>
      <c r="M339" s="2"/>
      <c r="N339" s="2"/>
    </row>
    <row r="340" spans="1:14">
      <c r="A340">
        <v>333</v>
      </c>
      <c r="B340" s="2"/>
      <c r="C340" s="2"/>
      <c r="D340" s="2"/>
      <c r="E340" s="16"/>
      <c r="F340" s="16"/>
      <c r="G340" s="12"/>
      <c r="H340" s="18"/>
      <c r="I340" s="6"/>
      <c r="J340" s="14" t="e">
        <f t="shared" si="4"/>
        <v>#DIV/0!</v>
      </c>
      <c r="K340" s="10"/>
      <c r="L340" s="10"/>
      <c r="M340" s="2"/>
      <c r="N340" s="2"/>
    </row>
    <row r="341" spans="1:14">
      <c r="A341">
        <v>334</v>
      </c>
      <c r="B341" s="2"/>
      <c r="C341" s="2"/>
      <c r="D341" s="2"/>
      <c r="E341" s="16"/>
      <c r="F341" s="16"/>
      <c r="G341" s="12"/>
      <c r="H341" s="18"/>
      <c r="I341" s="6"/>
      <c r="J341" s="14" t="e">
        <f t="shared" si="4"/>
        <v>#DIV/0!</v>
      </c>
      <c r="K341" s="10"/>
      <c r="L341" s="10"/>
      <c r="M341" s="2"/>
      <c r="N341" s="2"/>
    </row>
    <row r="342" spans="1:14">
      <c r="A342">
        <v>335</v>
      </c>
      <c r="B342" s="2"/>
      <c r="C342" s="2"/>
      <c r="D342" s="2"/>
      <c r="E342" s="16"/>
      <c r="F342" s="16"/>
      <c r="G342" s="12"/>
      <c r="H342" s="18"/>
      <c r="I342" s="6"/>
      <c r="J342" s="7" t="e">
        <f t="shared" si="4"/>
        <v>#DIV/0!</v>
      </c>
      <c r="K342" s="10"/>
      <c r="L342" s="10"/>
      <c r="M342" s="2"/>
      <c r="N342" s="2"/>
    </row>
    <row r="343" spans="1:14">
      <c r="A343" s="11">
        <v>336</v>
      </c>
      <c r="B343" s="2"/>
      <c r="C343" s="2"/>
      <c r="D343" s="2"/>
      <c r="E343" s="16"/>
      <c r="F343" s="16"/>
      <c r="G343" s="12"/>
      <c r="H343" s="18"/>
      <c r="I343" s="6"/>
      <c r="J343" s="7" t="e">
        <f t="shared" si="4"/>
        <v>#DIV/0!</v>
      </c>
      <c r="K343" s="10"/>
      <c r="L343" s="10"/>
      <c r="M343" s="2"/>
      <c r="N343" s="2"/>
    </row>
    <row r="344" spans="1:14">
      <c r="A344" s="11">
        <v>337</v>
      </c>
      <c r="B344" s="2"/>
      <c r="C344" s="2"/>
      <c r="D344" s="2"/>
      <c r="E344" s="16"/>
      <c r="F344" s="16"/>
      <c r="G344" s="12"/>
      <c r="H344" s="18"/>
      <c r="I344" s="6"/>
      <c r="J344" s="7" t="e">
        <f t="shared" si="4"/>
        <v>#DIV/0!</v>
      </c>
      <c r="K344" s="10"/>
      <c r="L344" s="10"/>
      <c r="M344" s="2"/>
      <c r="N344" s="2"/>
    </row>
    <row r="345" spans="1:14">
      <c r="A345">
        <v>338</v>
      </c>
      <c r="B345" s="2"/>
      <c r="C345" s="2"/>
      <c r="D345" s="2"/>
      <c r="E345" s="16"/>
      <c r="F345" s="16"/>
      <c r="G345" s="12"/>
      <c r="H345" s="18"/>
      <c r="I345" s="6"/>
      <c r="J345" s="7" t="e">
        <f t="shared" si="4"/>
        <v>#DIV/0!</v>
      </c>
      <c r="K345" s="10"/>
      <c r="L345" s="10"/>
      <c r="M345" s="2"/>
      <c r="N345" s="2"/>
    </row>
    <row r="346" spans="1:14">
      <c r="A346">
        <v>339</v>
      </c>
      <c r="B346" s="2"/>
      <c r="C346" s="2"/>
      <c r="D346" s="2"/>
      <c r="E346" s="16"/>
      <c r="F346" s="16"/>
      <c r="G346" s="12"/>
      <c r="H346" s="18"/>
      <c r="I346" s="6"/>
      <c r="J346" s="14" t="e">
        <f t="shared" si="4"/>
        <v>#DIV/0!</v>
      </c>
      <c r="K346" s="10"/>
      <c r="L346" s="10"/>
      <c r="M346" s="2"/>
      <c r="N346" s="2"/>
    </row>
    <row r="347" spans="1:14">
      <c r="A347">
        <v>340</v>
      </c>
      <c r="B347" s="2"/>
      <c r="C347" s="2"/>
      <c r="D347" s="2"/>
      <c r="E347" s="16"/>
      <c r="F347" s="16"/>
      <c r="G347" s="12"/>
      <c r="H347" s="18"/>
      <c r="I347" s="6"/>
      <c r="J347" s="14" t="e">
        <f t="shared" si="4"/>
        <v>#DIV/0!</v>
      </c>
      <c r="K347" s="10"/>
      <c r="L347" s="10"/>
      <c r="M347" s="2"/>
      <c r="N347" s="2"/>
    </row>
    <row r="348" spans="1:14">
      <c r="A348">
        <v>341</v>
      </c>
      <c r="B348" s="2"/>
      <c r="C348" s="2"/>
      <c r="D348" s="2"/>
      <c r="E348" s="16"/>
      <c r="F348" s="16"/>
      <c r="G348" s="12"/>
      <c r="H348" s="18"/>
      <c r="I348" s="6"/>
      <c r="J348" s="7" t="e">
        <f t="shared" si="4"/>
        <v>#DIV/0!</v>
      </c>
      <c r="K348" s="10"/>
      <c r="L348" s="10"/>
      <c r="M348" s="2"/>
      <c r="N348" s="2"/>
    </row>
    <row r="349" spans="1:14">
      <c r="A349">
        <v>342</v>
      </c>
      <c r="B349" s="2"/>
      <c r="C349" s="2"/>
      <c r="D349" s="2"/>
      <c r="E349" s="16"/>
      <c r="F349" s="16"/>
      <c r="G349" s="12"/>
      <c r="H349" s="18"/>
      <c r="I349" s="6"/>
      <c r="J349" s="14" t="e">
        <f t="shared" si="4"/>
        <v>#DIV/0!</v>
      </c>
      <c r="K349" s="10"/>
      <c r="L349" s="10"/>
      <c r="M349" s="2"/>
      <c r="N349" s="2"/>
    </row>
    <row r="350" spans="1:14">
      <c r="A350">
        <v>343</v>
      </c>
      <c r="B350" s="2"/>
      <c r="C350" s="2"/>
      <c r="D350" s="2"/>
      <c r="E350" s="16"/>
      <c r="F350" s="16"/>
      <c r="G350" s="12"/>
      <c r="H350" s="18"/>
      <c r="I350" s="6"/>
      <c r="J350" s="14" t="e">
        <f t="shared" si="4"/>
        <v>#DIV/0!</v>
      </c>
      <c r="K350" s="10"/>
      <c r="L350" s="10"/>
      <c r="M350" s="2"/>
      <c r="N350" s="2"/>
    </row>
    <row r="351" spans="1:14">
      <c r="A351">
        <v>344</v>
      </c>
      <c r="B351" s="2"/>
      <c r="C351" s="2"/>
      <c r="D351" s="2"/>
      <c r="E351" s="16"/>
      <c r="F351" s="16"/>
      <c r="G351" s="12"/>
      <c r="H351" s="18"/>
      <c r="I351" s="6"/>
      <c r="J351" s="7" t="e">
        <f t="shared" si="4"/>
        <v>#DIV/0!</v>
      </c>
      <c r="K351" s="10"/>
      <c r="L351" s="10"/>
      <c r="M351" s="2"/>
      <c r="N351" s="2"/>
    </row>
    <row r="352" spans="1:14">
      <c r="A352">
        <v>345</v>
      </c>
      <c r="B352" s="2"/>
      <c r="C352" s="2"/>
      <c r="D352" s="2"/>
      <c r="E352" s="16"/>
      <c r="F352" s="16"/>
      <c r="G352" s="12"/>
      <c r="H352" s="18"/>
      <c r="I352" s="6"/>
      <c r="J352" s="7" t="e">
        <f t="shared" si="4"/>
        <v>#DIV/0!</v>
      </c>
      <c r="K352" s="10"/>
      <c r="L352" s="10"/>
      <c r="M352" s="2"/>
      <c r="N352" s="2"/>
    </row>
    <row r="353" spans="1:14">
      <c r="A353" s="11">
        <v>346</v>
      </c>
      <c r="B353" s="2"/>
      <c r="C353" s="2"/>
      <c r="D353" s="2"/>
      <c r="E353" s="16"/>
      <c r="F353" s="16"/>
      <c r="G353" s="12"/>
      <c r="H353" s="18"/>
      <c r="I353" s="6"/>
      <c r="J353" s="7" t="e">
        <f t="shared" si="4"/>
        <v>#DIV/0!</v>
      </c>
      <c r="K353" s="10"/>
      <c r="L353" s="10"/>
      <c r="M353" s="2"/>
      <c r="N353" s="2"/>
    </row>
    <row r="354" spans="1:14">
      <c r="A354" s="11">
        <v>347</v>
      </c>
      <c r="B354" s="2"/>
      <c r="C354" s="2"/>
      <c r="D354" s="2"/>
      <c r="E354" s="16"/>
      <c r="F354" s="16"/>
      <c r="G354" s="12"/>
      <c r="H354" s="18"/>
      <c r="I354" s="6"/>
      <c r="J354" s="7" t="e">
        <f>H354/I354</f>
        <v>#DIV/0!</v>
      </c>
      <c r="K354" s="10"/>
      <c r="L354" s="10"/>
      <c r="M354" s="2"/>
      <c r="N354" s="2"/>
    </row>
    <row r="355" spans="1:14">
      <c r="A355">
        <v>348</v>
      </c>
      <c r="B355" s="2"/>
      <c r="C355" s="2"/>
      <c r="D355" s="2"/>
      <c r="E355" s="16"/>
      <c r="F355" s="16"/>
      <c r="G355" s="12"/>
      <c r="H355" s="18"/>
      <c r="I355" s="6"/>
      <c r="J355" s="14" t="e">
        <f>H355/I355</f>
        <v>#DIV/0!</v>
      </c>
      <c r="K355" s="10"/>
      <c r="L355" s="10"/>
      <c r="M355" s="2"/>
      <c r="N355" s="2"/>
    </row>
    <row r="356" spans="1:14">
      <c r="A356">
        <v>349</v>
      </c>
      <c r="B356" s="2"/>
      <c r="C356" s="2"/>
      <c r="D356" s="2"/>
      <c r="E356" s="16"/>
      <c r="F356" s="16"/>
      <c r="G356" s="12"/>
      <c r="H356" s="18"/>
      <c r="I356" s="6"/>
      <c r="J356" s="14" t="e">
        <f>H356/I356</f>
        <v>#DIV/0!</v>
      </c>
      <c r="K356" s="10"/>
      <c r="L356" s="10"/>
      <c r="M356" s="2"/>
      <c r="N356" s="2"/>
    </row>
    <row r="357" spans="1:14">
      <c r="A357">
        <v>350</v>
      </c>
      <c r="B357" s="2"/>
      <c r="C357" s="2"/>
      <c r="D357" s="2"/>
      <c r="E357" s="16"/>
      <c r="F357" s="16"/>
      <c r="G357" s="12"/>
      <c r="H357" s="18"/>
      <c r="I357" s="6"/>
      <c r="J357" s="7" t="e">
        <f>H357/I357</f>
        <v>#DIV/0!</v>
      </c>
      <c r="K357" s="10"/>
      <c r="L357" s="10"/>
      <c r="M357" s="2"/>
      <c r="N357" s="2"/>
    </row>
    <row r="358" spans="1:14">
      <c r="B358" s="19"/>
      <c r="H358" s="4"/>
      <c r="I358" s="4"/>
      <c r="J358" s="5"/>
    </row>
    <row r="359" spans="1:14">
      <c r="B359" s="19"/>
      <c r="H359" s="4"/>
      <c r="I359" s="4"/>
      <c r="J359" s="5"/>
    </row>
  </sheetData>
  <mergeCells count="8">
    <mergeCell ref="N22:N24"/>
    <mergeCell ref="N26:N28"/>
    <mergeCell ref="E2:G2"/>
    <mergeCell ref="E3:G3"/>
    <mergeCell ref="E4:G4"/>
    <mergeCell ref="N8:N11"/>
    <mergeCell ref="N13:N15"/>
    <mergeCell ref="N18:N21"/>
  </mergeCells>
  <phoneticPr fontId="2"/>
  <dataValidations count="1">
    <dataValidation type="list" allowBlank="1" showInputMessage="1" showErrorMessage="1" sqref="E8:E357">
      <formula1>"10電力,PPS"</formula1>
    </dataValidation>
  </dataValidations>
  <pageMargins left="0.78740157480314965" right="0.78740157480314965" top="0.59055118110236227" bottom="0.55118110236220474" header="0.51181102362204722" footer="0.51181102362204722"/>
  <pageSetup paperSize="9" scale="66" orientation="landscape" r:id="rId1"/>
  <headerFooter alignWithMargins="0"/>
  <colBreaks count="1" manualBreakCount="1">
    <brk id="13" max="32"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O357"/>
  <sheetViews>
    <sheetView zoomScale="85" zoomScaleNormal="85" workbookViewId="0">
      <selection activeCell="C4" sqref="C4"/>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J65"/>
  <sheetViews>
    <sheetView workbookViewId="0">
      <selection activeCell="C4" sqref="C4"/>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494905121</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200</v>
      </c>
      <c r="I4" s="9" t="s">
        <v>201</v>
      </c>
      <c r="J4" s="24" t="s">
        <v>16</v>
      </c>
    </row>
    <row r="5" spans="1:10" s="31" customFormat="1" ht="14.25" thickBot="1">
      <c r="B5" s="32" t="s">
        <v>4</v>
      </c>
      <c r="C5" s="32"/>
      <c r="D5" s="32"/>
      <c r="E5" s="32"/>
      <c r="F5" s="32"/>
      <c r="G5" s="32"/>
      <c r="H5" s="74">
        <f>SUM(H6:H65)</f>
        <v>494905121</v>
      </c>
      <c r="I5" s="74">
        <f>SUM(I6:I65)</f>
        <v>31463301</v>
      </c>
      <c r="J5" s="32">
        <f>H5/I5</f>
        <v>15.729599414886568</v>
      </c>
    </row>
    <row r="6" spans="1:10" ht="41.25" thickTop="1">
      <c r="A6">
        <v>1</v>
      </c>
      <c r="B6" s="10" t="s">
        <v>666</v>
      </c>
      <c r="C6" s="10" t="s">
        <v>623</v>
      </c>
      <c r="D6" s="209" t="s">
        <v>46</v>
      </c>
      <c r="E6" s="210">
        <v>6</v>
      </c>
      <c r="F6" s="2" t="s">
        <v>667</v>
      </c>
      <c r="G6" s="16" t="s">
        <v>48</v>
      </c>
      <c r="H6" s="8">
        <v>69307856</v>
      </c>
      <c r="I6" s="8">
        <v>4409341</v>
      </c>
      <c r="J6" s="26">
        <v>15.718415971910542</v>
      </c>
    </row>
    <row r="7" spans="1:10" ht="40.5">
      <c r="A7">
        <v>2</v>
      </c>
      <c r="B7" s="10" t="s">
        <v>668</v>
      </c>
      <c r="C7" s="10" t="s">
        <v>623</v>
      </c>
      <c r="D7" s="209" t="s">
        <v>46</v>
      </c>
      <c r="E7" s="210">
        <v>6</v>
      </c>
      <c r="F7" s="2" t="s">
        <v>669</v>
      </c>
      <c r="G7" s="16" t="s">
        <v>48</v>
      </c>
      <c r="H7" s="8">
        <v>425597265</v>
      </c>
      <c r="I7" s="8">
        <v>27053960</v>
      </c>
      <c r="J7" s="2">
        <v>15.731422128220785</v>
      </c>
    </row>
    <row r="8" spans="1:10">
      <c r="A8">
        <v>3</v>
      </c>
      <c r="B8" s="10"/>
      <c r="C8" s="10"/>
      <c r="D8" s="2"/>
      <c r="E8" s="58"/>
      <c r="F8" s="2"/>
      <c r="G8" s="16"/>
      <c r="H8" s="8"/>
      <c r="I8" s="8"/>
      <c r="J8" s="2"/>
    </row>
    <row r="9" spans="1:10">
      <c r="A9">
        <v>4</v>
      </c>
      <c r="B9" s="2"/>
      <c r="C9" s="2"/>
      <c r="D9" s="2"/>
      <c r="E9" s="2"/>
      <c r="F9" s="2"/>
      <c r="G9" s="16"/>
      <c r="H9" s="2"/>
      <c r="I9" s="2"/>
      <c r="J9" s="2" t="e">
        <f t="shared" ref="J9:J65" si="0">H9/I9</f>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J65"/>
  <sheetViews>
    <sheetView workbookViewId="0">
      <selection activeCell="C4" sqref="C4"/>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200</v>
      </c>
      <c r="I4" s="9" t="s">
        <v>201</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M359"/>
  <sheetViews>
    <sheetView topLeftCell="B1" workbookViewId="0">
      <selection activeCell="A6" sqref="A6:IV6"/>
    </sheetView>
  </sheetViews>
  <sheetFormatPr defaultRowHeight="13.5"/>
  <cols>
    <col min="2" max="2" width="20" customWidth="1"/>
    <col min="3" max="3" width="11" style="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211"/>
    <col min="12" max="12" width="10.875" style="211" customWidth="1"/>
    <col min="13" max="13" width="14.5" style="4" customWidth="1"/>
    <col min="14" max="14" width="7.25" bestFit="1" customWidth="1"/>
  </cols>
  <sheetData>
    <row r="1" spans="1:13">
      <c r="A1" t="s">
        <v>5</v>
      </c>
      <c r="B1" s="25" t="e">
        <f>#REF!</f>
        <v>#REF!</v>
      </c>
      <c r="I1" t="s">
        <v>6</v>
      </c>
    </row>
    <row r="2" spans="1:13" ht="54" customHeight="1">
      <c r="B2" s="36"/>
      <c r="E2" s="327" t="s">
        <v>33</v>
      </c>
      <c r="F2" s="327"/>
      <c r="G2" s="328"/>
      <c r="H2" s="8">
        <f>SUMIF(E8:E357,"PPS",H8:H357)</f>
        <v>457201</v>
      </c>
      <c r="I2" s="62"/>
      <c r="J2" s="1"/>
    </row>
    <row r="3" spans="1:13" ht="57" customHeight="1">
      <c r="B3" s="19"/>
      <c r="E3" s="329" t="s">
        <v>34</v>
      </c>
      <c r="F3" s="329"/>
      <c r="G3" s="330"/>
      <c r="H3" s="8">
        <f>M7</f>
        <v>83242</v>
      </c>
      <c r="I3" s="62"/>
      <c r="J3" s="22"/>
    </row>
    <row r="4" spans="1:13" s="22" customFormat="1" ht="55.5" customHeight="1">
      <c r="B4" s="68"/>
      <c r="C4" s="60"/>
      <c r="E4" s="331" t="s">
        <v>185</v>
      </c>
      <c r="F4" s="331"/>
      <c r="G4" s="331"/>
      <c r="H4" s="7">
        <f>H3/I7</f>
        <v>0.82225690465842194</v>
      </c>
      <c r="I4" s="62"/>
      <c r="K4" s="212"/>
      <c r="L4" s="212"/>
      <c r="M4" s="213"/>
    </row>
    <row r="5" spans="1:13" s="19" customFormat="1" ht="17.25" customHeight="1">
      <c r="B5" s="39"/>
      <c r="C5" s="59"/>
      <c r="E5" s="67"/>
      <c r="F5" s="67"/>
      <c r="G5" s="67"/>
      <c r="H5" s="64"/>
      <c r="I5" s="65"/>
      <c r="J5" s="39"/>
      <c r="K5" s="214"/>
      <c r="L5" s="214"/>
      <c r="M5" s="215"/>
    </row>
    <row r="6" spans="1:13" ht="54">
      <c r="A6" s="27" t="s">
        <v>22</v>
      </c>
      <c r="B6" s="2" t="s">
        <v>0</v>
      </c>
      <c r="C6" s="10" t="s">
        <v>1</v>
      </c>
      <c r="D6" s="2" t="s">
        <v>2</v>
      </c>
      <c r="E6" s="10" t="s">
        <v>24</v>
      </c>
      <c r="F6" s="2" t="s">
        <v>3</v>
      </c>
      <c r="G6" s="12" t="s">
        <v>9</v>
      </c>
      <c r="H6" s="10" t="s">
        <v>27</v>
      </c>
      <c r="I6" s="10" t="s">
        <v>14</v>
      </c>
      <c r="J6" s="10" t="s">
        <v>28</v>
      </c>
      <c r="K6" s="97" t="s">
        <v>7</v>
      </c>
      <c r="L6" s="97" t="s">
        <v>8</v>
      </c>
      <c r="M6" s="81" t="s">
        <v>38</v>
      </c>
    </row>
    <row r="7" spans="1:13" s="31" customFormat="1" ht="14.25" thickBot="1">
      <c r="B7" s="32" t="s">
        <v>4</v>
      </c>
      <c r="C7" s="35"/>
      <c r="D7" s="32"/>
      <c r="E7" s="32"/>
      <c r="F7" s="32"/>
      <c r="G7" s="32"/>
      <c r="H7" s="33">
        <f>SUM(H8:H357)</f>
        <v>457201</v>
      </c>
      <c r="I7" s="33">
        <f>SUM(I8:I357)</f>
        <v>101236</v>
      </c>
      <c r="J7" s="34">
        <f>H7/I7</f>
        <v>4.5161898929234656</v>
      </c>
      <c r="K7" s="216">
        <f>SUM(K8:K357)</f>
        <v>16578</v>
      </c>
      <c r="L7" s="216">
        <f>SUM(L8:L357)</f>
        <v>22790329</v>
      </c>
      <c r="M7" s="160">
        <f>SUM(M8:M357)</f>
        <v>83242</v>
      </c>
    </row>
    <row r="8" spans="1:13" ht="24.75" thickTop="1">
      <c r="A8">
        <v>1</v>
      </c>
      <c r="B8" s="41" t="s">
        <v>670</v>
      </c>
      <c r="C8" s="10" t="s">
        <v>671</v>
      </c>
      <c r="D8" s="79" t="s">
        <v>672</v>
      </c>
      <c r="E8" s="43" t="s">
        <v>48</v>
      </c>
      <c r="F8" s="2" t="s">
        <v>225</v>
      </c>
      <c r="G8" s="45">
        <v>5</v>
      </c>
      <c r="H8" s="45">
        <v>21921</v>
      </c>
      <c r="I8" s="46">
        <v>27329</v>
      </c>
      <c r="J8" s="7">
        <f>H8/I8</f>
        <v>0.80211496944637561</v>
      </c>
      <c r="K8" s="88">
        <v>649</v>
      </c>
      <c r="L8" s="88">
        <v>1091900</v>
      </c>
      <c r="M8" s="23">
        <f>IF(ISBLANK(I8),"",H8)</f>
        <v>21921</v>
      </c>
    </row>
    <row r="9" spans="1:13" ht="24">
      <c r="A9">
        <v>2</v>
      </c>
      <c r="B9" s="41" t="s">
        <v>673</v>
      </c>
      <c r="C9" s="47" t="s">
        <v>674</v>
      </c>
      <c r="D9" s="79" t="s">
        <v>675</v>
      </c>
      <c r="E9" s="43" t="s">
        <v>48</v>
      </c>
      <c r="F9" s="2" t="s">
        <v>225</v>
      </c>
      <c r="G9" s="45">
        <v>3</v>
      </c>
      <c r="H9" s="45">
        <v>26834</v>
      </c>
      <c r="I9" s="46"/>
      <c r="J9" s="7" t="e">
        <v>#VALUE!</v>
      </c>
      <c r="K9" s="88">
        <v>3000</v>
      </c>
      <c r="L9" s="88">
        <v>1118400</v>
      </c>
      <c r="M9" s="23" t="str">
        <f t="shared" ref="M9:M18" si="0">IF(ISBLANK(I9),"",H9)</f>
        <v/>
      </c>
    </row>
    <row r="10" spans="1:13" ht="24">
      <c r="A10">
        <v>3</v>
      </c>
      <c r="B10" s="41" t="s">
        <v>676</v>
      </c>
      <c r="C10" s="47" t="s">
        <v>674</v>
      </c>
      <c r="D10" s="99" t="s">
        <v>417</v>
      </c>
      <c r="E10" s="47"/>
      <c r="F10" s="42" t="s">
        <v>417</v>
      </c>
      <c r="G10" s="45" t="s">
        <v>677</v>
      </c>
      <c r="H10" s="45" t="s">
        <v>677</v>
      </c>
      <c r="I10" s="45"/>
      <c r="J10" s="7" t="e">
        <v>#DIV/0!</v>
      </c>
      <c r="K10" s="101" t="s">
        <v>677</v>
      </c>
      <c r="L10" s="119" t="s">
        <v>677</v>
      </c>
      <c r="M10" s="23" t="str">
        <f t="shared" si="0"/>
        <v/>
      </c>
    </row>
    <row r="11" spans="1:13" ht="54">
      <c r="A11">
        <v>4</v>
      </c>
      <c r="B11" s="41" t="s">
        <v>678</v>
      </c>
      <c r="C11" s="47" t="s">
        <v>679</v>
      </c>
      <c r="D11" s="79" t="s">
        <v>672</v>
      </c>
      <c r="E11" s="16" t="s">
        <v>48</v>
      </c>
      <c r="F11" s="43" t="s">
        <v>225</v>
      </c>
      <c r="G11" s="42">
        <v>5</v>
      </c>
      <c r="H11" s="45">
        <v>27556</v>
      </c>
      <c r="I11" s="46"/>
      <c r="J11" s="7" t="e">
        <v>#DIV/0!</v>
      </c>
      <c r="K11" s="97">
        <v>739</v>
      </c>
      <c r="L11" s="97">
        <v>1461810</v>
      </c>
      <c r="M11" s="23" t="str">
        <f t="shared" si="0"/>
        <v/>
      </c>
    </row>
    <row r="12" spans="1:13" ht="54">
      <c r="A12">
        <v>5</v>
      </c>
      <c r="B12" s="41" t="s">
        <v>680</v>
      </c>
      <c r="C12" s="47" t="s">
        <v>679</v>
      </c>
      <c r="D12" s="79" t="s">
        <v>675</v>
      </c>
      <c r="E12" s="16" t="s">
        <v>48</v>
      </c>
      <c r="F12" s="43" t="s">
        <v>225</v>
      </c>
      <c r="G12" s="42">
        <v>5</v>
      </c>
      <c r="H12" s="45">
        <v>16333</v>
      </c>
      <c r="I12" s="46"/>
      <c r="J12" s="7" t="e">
        <v>#DIV/0!</v>
      </c>
      <c r="K12" s="97">
        <v>652</v>
      </c>
      <c r="L12" s="97">
        <v>759624</v>
      </c>
      <c r="M12" s="23" t="str">
        <f t="shared" si="0"/>
        <v/>
      </c>
    </row>
    <row r="13" spans="1:13" s="11" customFormat="1" ht="27">
      <c r="A13" s="11">
        <v>6</v>
      </c>
      <c r="B13" s="41" t="s">
        <v>681</v>
      </c>
      <c r="C13" s="47" t="s">
        <v>682</v>
      </c>
      <c r="D13" s="79" t="s">
        <v>672</v>
      </c>
      <c r="E13" s="16" t="s">
        <v>48</v>
      </c>
      <c r="F13" s="43" t="s">
        <v>225</v>
      </c>
      <c r="G13" s="42">
        <v>2</v>
      </c>
      <c r="H13" s="45">
        <v>46344</v>
      </c>
      <c r="I13" s="46">
        <v>56114</v>
      </c>
      <c r="J13" s="14">
        <v>0.82590087466715789</v>
      </c>
      <c r="K13" s="96">
        <v>1020</v>
      </c>
      <c r="L13" s="96">
        <v>2145000</v>
      </c>
      <c r="M13" s="23">
        <f t="shared" si="0"/>
        <v>46344</v>
      </c>
    </row>
    <row r="14" spans="1:13" s="11" customFormat="1" ht="27">
      <c r="A14" s="11">
        <v>7</v>
      </c>
      <c r="B14" s="44" t="s">
        <v>683</v>
      </c>
      <c r="C14" s="10" t="s">
        <v>684</v>
      </c>
      <c r="D14" s="90" t="s">
        <v>342</v>
      </c>
      <c r="E14" s="16" t="s">
        <v>48</v>
      </c>
      <c r="F14" s="47" t="s">
        <v>225</v>
      </c>
      <c r="G14" s="42">
        <v>1</v>
      </c>
      <c r="H14" s="45">
        <v>7523</v>
      </c>
      <c r="I14" s="45"/>
      <c r="J14" s="14" t="e">
        <v>#VALUE!</v>
      </c>
      <c r="K14" s="96">
        <v>254</v>
      </c>
      <c r="L14" s="96">
        <v>232300</v>
      </c>
      <c r="M14" s="23" t="str">
        <f t="shared" si="0"/>
        <v/>
      </c>
    </row>
    <row r="15" spans="1:13" ht="27">
      <c r="A15">
        <v>8</v>
      </c>
      <c r="B15" s="41" t="s">
        <v>685</v>
      </c>
      <c r="C15" s="47" t="s">
        <v>684</v>
      </c>
      <c r="D15" s="90" t="s">
        <v>342</v>
      </c>
      <c r="E15" s="16" t="s">
        <v>48</v>
      </c>
      <c r="F15" s="43" t="s">
        <v>225</v>
      </c>
      <c r="G15" s="42">
        <v>1</v>
      </c>
      <c r="H15" s="45">
        <v>9617</v>
      </c>
      <c r="I15" s="46"/>
      <c r="J15" s="7" t="e">
        <v>#VALUE!</v>
      </c>
      <c r="K15" s="96">
        <v>374</v>
      </c>
      <c r="L15" s="96">
        <v>403500</v>
      </c>
      <c r="M15" s="23" t="str">
        <f t="shared" si="0"/>
        <v/>
      </c>
    </row>
    <row r="16" spans="1:13" ht="40.5" customHeight="1">
      <c r="A16">
        <v>9</v>
      </c>
      <c r="B16" s="10" t="s">
        <v>686</v>
      </c>
      <c r="C16" s="56" t="s">
        <v>224</v>
      </c>
      <c r="D16" s="217" t="s">
        <v>342</v>
      </c>
      <c r="E16" s="217" t="s">
        <v>48</v>
      </c>
      <c r="F16" s="217" t="s">
        <v>225</v>
      </c>
      <c r="G16" s="218">
        <v>2</v>
      </c>
      <c r="H16" s="18">
        <v>11614</v>
      </c>
      <c r="I16" s="6">
        <v>13710</v>
      </c>
      <c r="J16" s="14">
        <v>0.84707301902024157</v>
      </c>
      <c r="K16" s="96">
        <v>300</v>
      </c>
      <c r="L16" s="96">
        <v>577898</v>
      </c>
      <c r="M16" s="23">
        <f t="shared" si="0"/>
        <v>11614</v>
      </c>
    </row>
    <row r="17" spans="1:13" ht="40.5">
      <c r="A17">
        <v>10</v>
      </c>
      <c r="B17" s="10" t="s">
        <v>687</v>
      </c>
      <c r="C17" s="56" t="s">
        <v>224</v>
      </c>
      <c r="D17" s="217" t="s">
        <v>342</v>
      </c>
      <c r="E17" s="217" t="s">
        <v>48</v>
      </c>
      <c r="F17" s="217" t="s">
        <v>225</v>
      </c>
      <c r="G17" s="218">
        <v>2</v>
      </c>
      <c r="H17" s="18">
        <v>3363</v>
      </c>
      <c r="I17" s="6">
        <v>4083</v>
      </c>
      <c r="J17" s="14">
        <v>0.82368086907449212</v>
      </c>
      <c r="K17" s="97">
        <v>103</v>
      </c>
      <c r="L17" s="97">
        <v>157397</v>
      </c>
      <c r="M17" s="23">
        <f t="shared" si="0"/>
        <v>3363</v>
      </c>
    </row>
    <row r="18" spans="1:13" ht="24">
      <c r="A18">
        <v>11</v>
      </c>
      <c r="B18" s="219" t="s">
        <v>688</v>
      </c>
      <c r="C18" s="12" t="s">
        <v>224</v>
      </c>
      <c r="D18" s="54" t="s">
        <v>423</v>
      </c>
      <c r="E18" s="220" t="s">
        <v>48</v>
      </c>
      <c r="F18" s="12" t="s">
        <v>225</v>
      </c>
      <c r="G18" s="221">
        <v>6</v>
      </c>
      <c r="H18" s="221">
        <v>286096</v>
      </c>
      <c r="I18" s="180"/>
      <c r="J18" s="222" t="e">
        <f>H18/I18</f>
        <v>#DIV/0!</v>
      </c>
      <c r="K18" s="180">
        <v>9487</v>
      </c>
      <c r="L18" s="180">
        <v>14842500</v>
      </c>
      <c r="M18" s="23" t="str">
        <f t="shared" si="0"/>
        <v/>
      </c>
    </row>
    <row r="19" spans="1:13">
      <c r="A19">
        <v>12</v>
      </c>
      <c r="B19" s="2"/>
      <c r="C19" s="10"/>
      <c r="D19" s="2"/>
      <c r="E19" s="16"/>
      <c r="F19" s="16"/>
      <c r="G19" s="12"/>
      <c r="H19" s="18"/>
      <c r="I19" s="6"/>
      <c r="J19" s="7" t="e">
        <f t="shared" ref="J19:J82" si="1">H19/I19</f>
        <v>#DIV/0!</v>
      </c>
      <c r="K19" s="97"/>
      <c r="L19" s="97"/>
      <c r="M19" s="23"/>
    </row>
    <row r="20" spans="1:13">
      <c r="A20">
        <v>13</v>
      </c>
      <c r="B20" s="2"/>
      <c r="C20" s="10"/>
      <c r="D20" s="2"/>
      <c r="E20" s="16"/>
      <c r="F20" s="16"/>
      <c r="G20" s="12"/>
      <c r="H20" s="18"/>
      <c r="I20" s="6"/>
      <c r="J20" s="7" t="e">
        <f t="shared" si="1"/>
        <v>#DIV/0!</v>
      </c>
      <c r="K20" s="97"/>
      <c r="L20" s="97"/>
      <c r="M20" s="23"/>
    </row>
    <row r="21" spans="1:13">
      <c r="A21">
        <v>14</v>
      </c>
      <c r="B21" s="2"/>
      <c r="C21" s="10"/>
      <c r="D21" s="2"/>
      <c r="E21" s="16"/>
      <c r="F21" s="16"/>
      <c r="G21" s="12"/>
      <c r="H21" s="18"/>
      <c r="I21" s="6"/>
      <c r="J21" s="7" t="e">
        <f t="shared" si="1"/>
        <v>#DIV/0!</v>
      </c>
      <c r="K21" s="97"/>
      <c r="L21" s="97"/>
      <c r="M21" s="23"/>
    </row>
    <row r="22" spans="1:13">
      <c r="A22">
        <v>15</v>
      </c>
      <c r="B22" s="2"/>
      <c r="C22" s="10"/>
      <c r="D22" s="2"/>
      <c r="E22" s="16"/>
      <c r="F22" s="16"/>
      <c r="G22" s="12"/>
      <c r="H22" s="18"/>
      <c r="I22" s="6"/>
      <c r="J22" s="14" t="e">
        <f t="shared" si="1"/>
        <v>#DIV/0!</v>
      </c>
      <c r="K22" s="97"/>
      <c r="L22" s="97"/>
      <c r="M22" s="23"/>
    </row>
    <row r="23" spans="1:13">
      <c r="A23" s="11">
        <v>16</v>
      </c>
      <c r="B23" s="2"/>
      <c r="C23" s="10"/>
      <c r="D23" s="2"/>
      <c r="E23" s="16"/>
      <c r="F23" s="16"/>
      <c r="G23" s="12"/>
      <c r="H23" s="18"/>
      <c r="I23" s="6"/>
      <c r="J23" s="14" t="e">
        <f t="shared" si="1"/>
        <v>#DIV/0!</v>
      </c>
      <c r="K23" s="97"/>
      <c r="L23" s="97"/>
      <c r="M23" s="23"/>
    </row>
    <row r="24" spans="1:13">
      <c r="A24" s="11">
        <v>17</v>
      </c>
      <c r="B24" s="2"/>
      <c r="C24" s="10"/>
      <c r="D24" s="2"/>
      <c r="E24" s="16"/>
      <c r="F24" s="16"/>
      <c r="G24" s="12"/>
      <c r="H24" s="18"/>
      <c r="I24" s="6"/>
      <c r="J24" s="7" t="e">
        <f t="shared" si="1"/>
        <v>#DIV/0!</v>
      </c>
      <c r="K24" s="97"/>
      <c r="L24" s="97"/>
      <c r="M24" s="23"/>
    </row>
    <row r="25" spans="1:13">
      <c r="A25">
        <v>18</v>
      </c>
      <c r="B25" s="2"/>
      <c r="C25" s="10"/>
      <c r="D25" s="2"/>
      <c r="E25" s="16"/>
      <c r="F25" s="16"/>
      <c r="G25" s="12"/>
      <c r="H25" s="18"/>
      <c r="I25" s="6"/>
      <c r="J25" s="14" t="e">
        <f t="shared" si="1"/>
        <v>#DIV/0!</v>
      </c>
      <c r="K25" s="97"/>
      <c r="L25" s="97"/>
      <c r="M25" s="23"/>
    </row>
    <row r="26" spans="1:13">
      <c r="A26">
        <v>19</v>
      </c>
      <c r="B26" s="2"/>
      <c r="C26" s="10"/>
      <c r="D26" s="2"/>
      <c r="E26" s="16"/>
      <c r="F26" s="16"/>
      <c r="G26" s="12"/>
      <c r="H26" s="18"/>
      <c r="I26" s="6"/>
      <c r="J26" s="14" t="e">
        <f t="shared" si="1"/>
        <v>#DIV/0!</v>
      </c>
      <c r="K26" s="97"/>
      <c r="L26" s="97"/>
      <c r="M26" s="23"/>
    </row>
    <row r="27" spans="1:13">
      <c r="A27">
        <v>20</v>
      </c>
      <c r="B27" s="2"/>
      <c r="C27" s="10"/>
      <c r="D27" s="2"/>
      <c r="E27" s="16"/>
      <c r="F27" s="16"/>
      <c r="G27" s="12"/>
      <c r="H27" s="18"/>
      <c r="I27" s="6"/>
      <c r="J27" s="7" t="e">
        <f t="shared" si="1"/>
        <v>#DIV/0!</v>
      </c>
      <c r="K27" s="97"/>
      <c r="L27" s="97"/>
      <c r="M27" s="23"/>
    </row>
    <row r="28" spans="1:13">
      <c r="A28">
        <v>21</v>
      </c>
      <c r="B28" s="2"/>
      <c r="C28" s="10"/>
      <c r="D28" s="2"/>
      <c r="E28" s="16"/>
      <c r="F28" s="16"/>
      <c r="G28" s="12"/>
      <c r="H28" s="18"/>
      <c r="I28" s="6"/>
      <c r="J28" s="7" t="e">
        <f t="shared" si="1"/>
        <v>#DIV/0!</v>
      </c>
      <c r="K28" s="97"/>
      <c r="L28" s="97"/>
      <c r="M28" s="23"/>
    </row>
    <row r="29" spans="1:13">
      <c r="A29">
        <v>22</v>
      </c>
      <c r="B29" s="2"/>
      <c r="C29" s="10"/>
      <c r="D29" s="2"/>
      <c r="E29" s="16"/>
      <c r="F29" s="16"/>
      <c r="G29" s="12"/>
      <c r="H29" s="18"/>
      <c r="I29" s="6"/>
      <c r="J29" s="7" t="e">
        <f t="shared" si="1"/>
        <v>#DIV/0!</v>
      </c>
      <c r="K29" s="97"/>
      <c r="L29" s="97"/>
      <c r="M29" s="23"/>
    </row>
    <row r="30" spans="1:13">
      <c r="A30">
        <v>23</v>
      </c>
      <c r="B30" s="2"/>
      <c r="C30" s="10"/>
      <c r="D30" s="2"/>
      <c r="E30" s="16"/>
      <c r="F30" s="16"/>
      <c r="G30" s="12"/>
      <c r="H30" s="18"/>
      <c r="I30" s="6"/>
      <c r="J30" s="7" t="e">
        <f t="shared" si="1"/>
        <v>#DIV/0!</v>
      </c>
      <c r="K30" s="97"/>
      <c r="L30" s="97"/>
      <c r="M30" s="23"/>
    </row>
    <row r="31" spans="1:13">
      <c r="A31">
        <v>24</v>
      </c>
      <c r="B31" s="2"/>
      <c r="C31" s="10"/>
      <c r="D31" s="2"/>
      <c r="E31" s="16"/>
      <c r="F31" s="16"/>
      <c r="G31" s="12"/>
      <c r="H31" s="18"/>
      <c r="I31" s="6"/>
      <c r="J31" s="14" t="e">
        <f t="shared" si="1"/>
        <v>#DIV/0!</v>
      </c>
      <c r="K31" s="97"/>
      <c r="L31" s="97"/>
      <c r="M31" s="23"/>
    </row>
    <row r="32" spans="1:13">
      <c r="A32">
        <v>25</v>
      </c>
      <c r="B32" s="2"/>
      <c r="C32" s="10"/>
      <c r="D32" s="2"/>
      <c r="E32" s="16"/>
      <c r="F32" s="16"/>
      <c r="G32" s="12"/>
      <c r="H32" s="18"/>
      <c r="I32" s="6"/>
      <c r="J32" s="14" t="e">
        <f t="shared" si="1"/>
        <v>#DIV/0!</v>
      </c>
      <c r="K32" s="97"/>
      <c r="L32" s="97"/>
      <c r="M32" s="23"/>
    </row>
    <row r="33" spans="1:13">
      <c r="A33" s="11">
        <v>26</v>
      </c>
      <c r="B33" s="2"/>
      <c r="C33" s="10"/>
      <c r="D33" s="2"/>
      <c r="E33" s="16"/>
      <c r="F33" s="16"/>
      <c r="G33" s="12"/>
      <c r="H33" s="18"/>
      <c r="I33" s="6"/>
      <c r="J33" s="7" t="e">
        <f t="shared" si="1"/>
        <v>#DIV/0!</v>
      </c>
      <c r="K33" s="97"/>
      <c r="L33" s="97"/>
      <c r="M33" s="23"/>
    </row>
    <row r="34" spans="1:13">
      <c r="A34" s="11">
        <v>27</v>
      </c>
      <c r="B34" s="2"/>
      <c r="C34" s="10"/>
      <c r="D34" s="2"/>
      <c r="E34" s="16"/>
      <c r="F34" s="16"/>
      <c r="G34" s="12"/>
      <c r="H34" s="18"/>
      <c r="I34" s="6"/>
      <c r="J34" s="14" t="e">
        <f t="shared" si="1"/>
        <v>#DIV/0!</v>
      </c>
      <c r="K34" s="97"/>
      <c r="L34" s="97"/>
      <c r="M34" s="23"/>
    </row>
    <row r="35" spans="1:13">
      <c r="A35">
        <v>28</v>
      </c>
      <c r="B35" s="2"/>
      <c r="C35" s="10"/>
      <c r="D35" s="2"/>
      <c r="E35" s="16"/>
      <c r="F35" s="16"/>
      <c r="G35" s="12"/>
      <c r="H35" s="18"/>
      <c r="I35" s="6"/>
      <c r="J35" s="14" t="e">
        <f t="shared" si="1"/>
        <v>#DIV/0!</v>
      </c>
      <c r="K35" s="97"/>
      <c r="L35" s="97"/>
      <c r="M35" s="23"/>
    </row>
    <row r="36" spans="1:13">
      <c r="A36">
        <v>29</v>
      </c>
      <c r="B36" s="2"/>
      <c r="C36" s="10"/>
      <c r="D36" s="2"/>
      <c r="E36" s="16"/>
      <c r="F36" s="16"/>
      <c r="G36" s="12"/>
      <c r="H36" s="18"/>
      <c r="I36" s="6"/>
      <c r="J36" s="7" t="e">
        <f t="shared" si="1"/>
        <v>#DIV/0!</v>
      </c>
      <c r="K36" s="97"/>
      <c r="L36" s="97"/>
      <c r="M36" s="23"/>
    </row>
    <row r="37" spans="1:13">
      <c r="A37">
        <v>30</v>
      </c>
      <c r="B37" s="2"/>
      <c r="C37" s="10"/>
      <c r="D37" s="2"/>
      <c r="E37" s="16"/>
      <c r="F37" s="16"/>
      <c r="G37" s="12"/>
      <c r="H37" s="18"/>
      <c r="I37" s="6"/>
      <c r="J37" s="7" t="e">
        <f t="shared" si="1"/>
        <v>#DIV/0!</v>
      </c>
      <c r="K37" s="97"/>
      <c r="L37" s="97"/>
      <c r="M37" s="23"/>
    </row>
    <row r="38" spans="1:13">
      <c r="A38">
        <v>31</v>
      </c>
      <c r="B38" s="2"/>
      <c r="C38" s="10"/>
      <c r="D38" s="2"/>
      <c r="E38" s="16"/>
      <c r="F38" s="16"/>
      <c r="G38" s="12"/>
      <c r="H38" s="18"/>
      <c r="I38" s="6"/>
      <c r="J38" s="7" t="e">
        <f t="shared" si="1"/>
        <v>#DIV/0!</v>
      </c>
      <c r="K38" s="97"/>
      <c r="L38" s="97"/>
      <c r="M38" s="23"/>
    </row>
    <row r="39" spans="1:13">
      <c r="A39">
        <v>32</v>
      </c>
      <c r="B39" s="2"/>
      <c r="C39" s="10"/>
      <c r="D39" s="2"/>
      <c r="E39" s="16"/>
      <c r="F39" s="16"/>
      <c r="G39" s="12"/>
      <c r="H39" s="18"/>
      <c r="I39" s="6"/>
      <c r="J39" s="7" t="e">
        <f t="shared" si="1"/>
        <v>#DIV/0!</v>
      </c>
      <c r="K39" s="97"/>
      <c r="L39" s="97"/>
      <c r="M39" s="23"/>
    </row>
    <row r="40" spans="1:13">
      <c r="A40">
        <v>33</v>
      </c>
      <c r="B40" s="2"/>
      <c r="C40" s="10"/>
      <c r="D40" s="2"/>
      <c r="E40" s="16"/>
      <c r="F40" s="16"/>
      <c r="G40" s="12"/>
      <c r="H40" s="18"/>
      <c r="I40" s="6"/>
      <c r="J40" s="14" t="e">
        <f t="shared" si="1"/>
        <v>#DIV/0!</v>
      </c>
      <c r="K40" s="97"/>
      <c r="L40" s="97"/>
      <c r="M40" s="23"/>
    </row>
    <row r="41" spans="1:13">
      <c r="A41">
        <v>34</v>
      </c>
      <c r="B41" s="2"/>
      <c r="C41" s="10"/>
      <c r="D41" s="2"/>
      <c r="E41" s="16"/>
      <c r="F41" s="16"/>
      <c r="G41" s="12"/>
      <c r="H41" s="18"/>
      <c r="I41" s="6"/>
      <c r="J41" s="14" t="e">
        <f t="shared" si="1"/>
        <v>#DIV/0!</v>
      </c>
      <c r="K41" s="97"/>
      <c r="L41" s="97"/>
      <c r="M41" s="23"/>
    </row>
    <row r="42" spans="1:13">
      <c r="A42">
        <v>35</v>
      </c>
      <c r="B42" s="2"/>
      <c r="C42" s="10"/>
      <c r="D42" s="2"/>
      <c r="E42" s="16"/>
      <c r="F42" s="16"/>
      <c r="G42" s="12"/>
      <c r="H42" s="18"/>
      <c r="I42" s="6"/>
      <c r="J42" s="7" t="e">
        <f t="shared" si="1"/>
        <v>#DIV/0!</v>
      </c>
      <c r="K42" s="97"/>
      <c r="L42" s="97"/>
      <c r="M42" s="23"/>
    </row>
    <row r="43" spans="1:13">
      <c r="A43" s="11">
        <v>36</v>
      </c>
      <c r="B43" s="2"/>
      <c r="C43" s="10"/>
      <c r="D43" s="2"/>
      <c r="E43" s="16"/>
      <c r="F43" s="16"/>
      <c r="G43" s="12"/>
      <c r="H43" s="18"/>
      <c r="I43" s="6"/>
      <c r="J43" s="14" t="e">
        <f t="shared" si="1"/>
        <v>#DIV/0!</v>
      </c>
      <c r="K43" s="97"/>
      <c r="L43" s="97"/>
      <c r="M43" s="23"/>
    </row>
    <row r="44" spans="1:13">
      <c r="A44" s="11">
        <v>37</v>
      </c>
      <c r="B44" s="2"/>
      <c r="C44" s="10"/>
      <c r="D44" s="2"/>
      <c r="E44" s="16"/>
      <c r="F44" s="16"/>
      <c r="G44" s="12"/>
      <c r="H44" s="18"/>
      <c r="I44" s="6"/>
      <c r="J44" s="14" t="e">
        <f t="shared" si="1"/>
        <v>#DIV/0!</v>
      </c>
      <c r="K44" s="97"/>
      <c r="L44" s="97"/>
      <c r="M44" s="23"/>
    </row>
    <row r="45" spans="1:13">
      <c r="A45">
        <v>38</v>
      </c>
      <c r="B45" s="2"/>
      <c r="C45" s="10"/>
      <c r="D45" s="2"/>
      <c r="E45" s="16"/>
      <c r="F45" s="16"/>
      <c r="G45" s="12"/>
      <c r="H45" s="18"/>
      <c r="I45" s="6"/>
      <c r="J45" s="7" t="e">
        <f t="shared" si="1"/>
        <v>#DIV/0!</v>
      </c>
      <c r="K45" s="97"/>
      <c r="L45" s="97"/>
      <c r="M45" s="23"/>
    </row>
    <row r="46" spans="1:13">
      <c r="A46">
        <v>39</v>
      </c>
      <c r="B46" s="2"/>
      <c r="C46" s="10"/>
      <c r="D46" s="2"/>
      <c r="E46" s="16"/>
      <c r="F46" s="16"/>
      <c r="G46" s="12"/>
      <c r="H46" s="18"/>
      <c r="I46" s="6"/>
      <c r="J46" s="7" t="e">
        <f t="shared" si="1"/>
        <v>#DIV/0!</v>
      </c>
      <c r="K46" s="97"/>
      <c r="L46" s="97"/>
      <c r="M46" s="23"/>
    </row>
    <row r="47" spans="1:13">
      <c r="A47">
        <v>40</v>
      </c>
      <c r="B47" s="2"/>
      <c r="C47" s="10"/>
      <c r="D47" s="2"/>
      <c r="E47" s="16"/>
      <c r="F47" s="16"/>
      <c r="G47" s="12"/>
      <c r="H47" s="18"/>
      <c r="I47" s="6"/>
      <c r="J47" s="7" t="e">
        <f t="shared" si="1"/>
        <v>#DIV/0!</v>
      </c>
      <c r="K47" s="97"/>
      <c r="L47" s="97"/>
      <c r="M47" s="23"/>
    </row>
    <row r="48" spans="1:13">
      <c r="A48">
        <v>41</v>
      </c>
      <c r="B48" s="2"/>
      <c r="C48" s="10"/>
      <c r="D48" s="2"/>
      <c r="E48" s="16"/>
      <c r="F48" s="16"/>
      <c r="G48" s="12"/>
      <c r="H48" s="18"/>
      <c r="I48" s="6"/>
      <c r="J48" s="7" t="e">
        <f t="shared" si="1"/>
        <v>#DIV/0!</v>
      </c>
      <c r="K48" s="97"/>
      <c r="L48" s="97"/>
      <c r="M48" s="23"/>
    </row>
    <row r="49" spans="1:13">
      <c r="A49">
        <v>42</v>
      </c>
      <c r="B49" s="2"/>
      <c r="C49" s="10"/>
      <c r="D49" s="2"/>
      <c r="E49" s="16"/>
      <c r="F49" s="16"/>
      <c r="G49" s="12"/>
      <c r="H49" s="18"/>
      <c r="I49" s="6"/>
      <c r="J49" s="14" t="e">
        <f t="shared" si="1"/>
        <v>#DIV/0!</v>
      </c>
      <c r="K49" s="97"/>
      <c r="L49" s="97"/>
      <c r="M49" s="23"/>
    </row>
    <row r="50" spans="1:13">
      <c r="A50">
        <v>43</v>
      </c>
      <c r="B50" s="2"/>
      <c r="C50" s="10"/>
      <c r="D50" s="2"/>
      <c r="E50" s="16"/>
      <c r="F50" s="16"/>
      <c r="G50" s="12"/>
      <c r="H50" s="18"/>
      <c r="I50" s="6"/>
      <c r="J50" s="14" t="e">
        <f t="shared" si="1"/>
        <v>#DIV/0!</v>
      </c>
      <c r="K50" s="97"/>
      <c r="L50" s="97"/>
      <c r="M50" s="23"/>
    </row>
    <row r="51" spans="1:13">
      <c r="A51">
        <v>44</v>
      </c>
      <c r="B51" s="2"/>
      <c r="C51" s="10"/>
      <c r="D51" s="2"/>
      <c r="E51" s="16"/>
      <c r="F51" s="16"/>
      <c r="G51" s="12"/>
      <c r="H51" s="18"/>
      <c r="I51" s="6"/>
      <c r="J51" s="7" t="e">
        <f t="shared" si="1"/>
        <v>#DIV/0!</v>
      </c>
      <c r="K51" s="97"/>
      <c r="L51" s="97"/>
      <c r="M51" s="23"/>
    </row>
    <row r="52" spans="1:13">
      <c r="A52">
        <v>45</v>
      </c>
      <c r="B52" s="2"/>
      <c r="C52" s="10"/>
      <c r="D52" s="2"/>
      <c r="E52" s="16"/>
      <c r="F52" s="16"/>
      <c r="G52" s="12"/>
      <c r="H52" s="18"/>
      <c r="I52" s="6"/>
      <c r="J52" s="14" t="e">
        <f t="shared" si="1"/>
        <v>#DIV/0!</v>
      </c>
      <c r="K52" s="97"/>
      <c r="L52" s="97"/>
      <c r="M52" s="23"/>
    </row>
    <row r="53" spans="1:13">
      <c r="A53" s="11">
        <v>46</v>
      </c>
      <c r="B53" s="2"/>
      <c r="C53" s="10"/>
      <c r="D53" s="2"/>
      <c r="E53" s="16"/>
      <c r="F53" s="16"/>
      <c r="G53" s="12"/>
      <c r="H53" s="18"/>
      <c r="I53" s="6"/>
      <c r="J53" s="14" t="e">
        <f t="shared" si="1"/>
        <v>#DIV/0!</v>
      </c>
      <c r="K53" s="97"/>
      <c r="L53" s="97"/>
      <c r="M53" s="23"/>
    </row>
    <row r="54" spans="1:13">
      <c r="A54" s="11">
        <v>47</v>
      </c>
      <c r="B54" s="2"/>
      <c r="C54" s="10"/>
      <c r="D54" s="2"/>
      <c r="E54" s="16"/>
      <c r="F54" s="16"/>
      <c r="G54" s="12"/>
      <c r="H54" s="18"/>
      <c r="I54" s="6"/>
      <c r="J54" s="7" t="e">
        <f t="shared" si="1"/>
        <v>#DIV/0!</v>
      </c>
      <c r="K54" s="97"/>
      <c r="L54" s="97"/>
      <c r="M54" s="23"/>
    </row>
    <row r="55" spans="1:13">
      <c r="A55">
        <v>48</v>
      </c>
      <c r="B55" s="2"/>
      <c r="C55" s="10"/>
      <c r="D55" s="2"/>
      <c r="E55" s="16"/>
      <c r="F55" s="16"/>
      <c r="G55" s="12"/>
      <c r="H55" s="18"/>
      <c r="I55" s="6"/>
      <c r="J55" s="7" t="e">
        <f t="shared" si="1"/>
        <v>#DIV/0!</v>
      </c>
      <c r="K55" s="97"/>
      <c r="L55" s="97"/>
      <c r="M55" s="23"/>
    </row>
    <row r="56" spans="1:13">
      <c r="A56">
        <v>49</v>
      </c>
      <c r="B56" s="2"/>
      <c r="C56" s="10"/>
      <c r="D56" s="2"/>
      <c r="E56" s="16"/>
      <c r="F56" s="16"/>
      <c r="G56" s="12"/>
      <c r="H56" s="18"/>
      <c r="I56" s="6"/>
      <c r="J56" s="7" t="e">
        <f t="shared" si="1"/>
        <v>#DIV/0!</v>
      </c>
      <c r="K56" s="97"/>
      <c r="L56" s="97"/>
      <c r="M56" s="23"/>
    </row>
    <row r="57" spans="1:13">
      <c r="A57">
        <v>50</v>
      </c>
      <c r="B57" s="2"/>
      <c r="C57" s="10"/>
      <c r="D57" s="2"/>
      <c r="E57" s="16"/>
      <c r="F57" s="16"/>
      <c r="G57" s="12"/>
      <c r="H57" s="18"/>
      <c r="I57" s="6"/>
      <c r="J57" s="7" t="e">
        <f t="shared" si="1"/>
        <v>#DIV/0!</v>
      </c>
      <c r="K57" s="97"/>
      <c r="L57" s="97"/>
      <c r="M57" s="23"/>
    </row>
    <row r="58" spans="1:13">
      <c r="A58">
        <v>51</v>
      </c>
      <c r="B58" s="2"/>
      <c r="C58" s="10"/>
      <c r="D58" s="2"/>
      <c r="E58" s="16"/>
      <c r="F58" s="16"/>
      <c r="G58" s="12"/>
      <c r="H58" s="18"/>
      <c r="I58" s="6"/>
      <c r="J58" s="14" t="e">
        <f t="shared" si="1"/>
        <v>#DIV/0!</v>
      </c>
      <c r="K58" s="97"/>
      <c r="L58" s="97"/>
      <c r="M58" s="23"/>
    </row>
    <row r="59" spans="1:13">
      <c r="A59">
        <v>52</v>
      </c>
      <c r="B59" s="2"/>
      <c r="C59" s="10"/>
      <c r="D59" s="2"/>
      <c r="E59" s="16"/>
      <c r="F59" s="16"/>
      <c r="G59" s="12"/>
      <c r="H59" s="18"/>
      <c r="I59" s="6"/>
      <c r="J59" s="14" t="e">
        <f t="shared" si="1"/>
        <v>#DIV/0!</v>
      </c>
      <c r="K59" s="97"/>
      <c r="L59" s="97"/>
      <c r="M59" s="23"/>
    </row>
    <row r="60" spans="1:13">
      <c r="A60">
        <v>53</v>
      </c>
      <c r="B60" s="2"/>
      <c r="C60" s="10"/>
      <c r="D60" s="2"/>
      <c r="E60" s="16"/>
      <c r="F60" s="16"/>
      <c r="G60" s="12"/>
      <c r="H60" s="18"/>
      <c r="I60" s="6"/>
      <c r="J60" s="7" t="e">
        <f t="shared" si="1"/>
        <v>#DIV/0!</v>
      </c>
      <c r="K60" s="97"/>
      <c r="L60" s="97"/>
      <c r="M60" s="23"/>
    </row>
    <row r="61" spans="1:13">
      <c r="A61">
        <v>54</v>
      </c>
      <c r="B61" s="2"/>
      <c r="C61" s="10"/>
      <c r="D61" s="2"/>
      <c r="E61" s="16"/>
      <c r="F61" s="16"/>
      <c r="G61" s="12"/>
      <c r="H61" s="18"/>
      <c r="I61" s="6"/>
      <c r="J61" s="14" t="e">
        <f t="shared" si="1"/>
        <v>#DIV/0!</v>
      </c>
      <c r="K61" s="97"/>
      <c r="L61" s="97"/>
      <c r="M61" s="23"/>
    </row>
    <row r="62" spans="1:13">
      <c r="A62">
        <v>55</v>
      </c>
      <c r="B62" s="2"/>
      <c r="C62" s="10"/>
      <c r="D62" s="2"/>
      <c r="E62" s="16"/>
      <c r="F62" s="16"/>
      <c r="G62" s="12"/>
      <c r="H62" s="18"/>
      <c r="I62" s="6"/>
      <c r="J62" s="14" t="e">
        <f t="shared" si="1"/>
        <v>#DIV/0!</v>
      </c>
      <c r="K62" s="97"/>
      <c r="L62" s="97"/>
      <c r="M62" s="23"/>
    </row>
    <row r="63" spans="1:13">
      <c r="A63" s="11">
        <v>56</v>
      </c>
      <c r="B63" s="2"/>
      <c r="C63" s="10"/>
      <c r="D63" s="2"/>
      <c r="E63" s="16"/>
      <c r="F63" s="16"/>
      <c r="G63" s="12"/>
      <c r="H63" s="18"/>
      <c r="I63" s="6"/>
      <c r="J63" s="7" t="e">
        <f t="shared" si="1"/>
        <v>#DIV/0!</v>
      </c>
      <c r="K63" s="97"/>
      <c r="L63" s="97"/>
      <c r="M63" s="23"/>
    </row>
    <row r="64" spans="1:13">
      <c r="A64" s="11">
        <v>57</v>
      </c>
      <c r="B64" s="2"/>
      <c r="C64" s="10"/>
      <c r="D64" s="2"/>
      <c r="E64" s="16"/>
      <c r="F64" s="16"/>
      <c r="G64" s="12"/>
      <c r="H64" s="18"/>
      <c r="I64" s="6"/>
      <c r="J64" s="7" t="e">
        <f t="shared" si="1"/>
        <v>#DIV/0!</v>
      </c>
      <c r="K64" s="97"/>
      <c r="L64" s="97"/>
      <c r="M64" s="23"/>
    </row>
    <row r="65" spans="1:13">
      <c r="A65">
        <v>58</v>
      </c>
      <c r="B65" s="2"/>
      <c r="C65" s="10"/>
      <c r="D65" s="2"/>
      <c r="E65" s="16"/>
      <c r="F65" s="16"/>
      <c r="G65" s="12"/>
      <c r="H65" s="18"/>
      <c r="I65" s="6"/>
      <c r="J65" s="7" t="e">
        <f t="shared" si="1"/>
        <v>#DIV/0!</v>
      </c>
      <c r="K65" s="97"/>
      <c r="L65" s="97"/>
      <c r="M65" s="23"/>
    </row>
    <row r="66" spans="1:13">
      <c r="A66">
        <v>59</v>
      </c>
      <c r="B66" s="2"/>
      <c r="C66" s="10"/>
      <c r="D66" s="2"/>
      <c r="E66" s="16"/>
      <c r="F66" s="16"/>
      <c r="G66" s="12"/>
      <c r="H66" s="18"/>
      <c r="I66" s="6"/>
      <c r="J66" s="7" t="e">
        <f t="shared" si="1"/>
        <v>#DIV/0!</v>
      </c>
      <c r="K66" s="97"/>
      <c r="L66" s="97"/>
      <c r="M66" s="23"/>
    </row>
    <row r="67" spans="1:13">
      <c r="A67">
        <v>60</v>
      </c>
      <c r="B67" s="2"/>
      <c r="C67" s="10"/>
      <c r="D67" s="2"/>
      <c r="E67" s="16"/>
      <c r="F67" s="16"/>
      <c r="G67" s="12"/>
      <c r="H67" s="18"/>
      <c r="I67" s="6"/>
      <c r="J67" s="14" t="e">
        <f t="shared" si="1"/>
        <v>#DIV/0!</v>
      </c>
      <c r="K67" s="97"/>
      <c r="L67" s="97"/>
      <c r="M67" s="23"/>
    </row>
    <row r="68" spans="1:13">
      <c r="A68">
        <v>61</v>
      </c>
      <c r="B68" s="2"/>
      <c r="C68" s="10"/>
      <c r="D68" s="2"/>
      <c r="E68" s="16"/>
      <c r="F68" s="16"/>
      <c r="G68" s="12"/>
      <c r="H68" s="18"/>
      <c r="I68" s="6"/>
      <c r="J68" s="14" t="e">
        <f t="shared" si="1"/>
        <v>#DIV/0!</v>
      </c>
      <c r="K68" s="97"/>
      <c r="L68" s="97"/>
      <c r="M68" s="23"/>
    </row>
    <row r="69" spans="1:13">
      <c r="A69">
        <v>62</v>
      </c>
      <c r="B69" s="2"/>
      <c r="C69" s="10"/>
      <c r="D69" s="2"/>
      <c r="E69" s="16"/>
      <c r="F69" s="16"/>
      <c r="G69" s="12"/>
      <c r="H69" s="18"/>
      <c r="I69" s="6"/>
      <c r="J69" s="7" t="e">
        <f t="shared" si="1"/>
        <v>#DIV/0!</v>
      </c>
      <c r="K69" s="97"/>
      <c r="L69" s="97"/>
      <c r="M69" s="23"/>
    </row>
    <row r="70" spans="1:13">
      <c r="A70">
        <v>63</v>
      </c>
      <c r="B70" s="2"/>
      <c r="C70" s="10"/>
      <c r="D70" s="2"/>
      <c r="E70" s="16"/>
      <c r="F70" s="16"/>
      <c r="G70" s="12"/>
      <c r="H70" s="18"/>
      <c r="I70" s="6"/>
      <c r="J70" s="14" t="e">
        <f t="shared" si="1"/>
        <v>#DIV/0!</v>
      </c>
      <c r="K70" s="97"/>
      <c r="L70" s="97"/>
      <c r="M70" s="23"/>
    </row>
    <row r="71" spans="1:13">
      <c r="A71">
        <v>64</v>
      </c>
      <c r="B71" s="2"/>
      <c r="C71" s="10"/>
      <c r="D71" s="2"/>
      <c r="E71" s="16"/>
      <c r="F71" s="16"/>
      <c r="G71" s="12"/>
      <c r="H71" s="18"/>
      <c r="I71" s="6"/>
      <c r="J71" s="14" t="e">
        <f t="shared" si="1"/>
        <v>#DIV/0!</v>
      </c>
      <c r="K71" s="97"/>
      <c r="L71" s="97"/>
      <c r="M71" s="23"/>
    </row>
    <row r="72" spans="1:13">
      <c r="A72">
        <v>65</v>
      </c>
      <c r="B72" s="2"/>
      <c r="C72" s="10"/>
      <c r="D72" s="2"/>
      <c r="E72" s="16"/>
      <c r="F72" s="16"/>
      <c r="G72" s="12"/>
      <c r="H72" s="18"/>
      <c r="I72" s="6"/>
      <c r="J72" s="7" t="e">
        <f t="shared" si="1"/>
        <v>#DIV/0!</v>
      </c>
      <c r="K72" s="97"/>
      <c r="L72" s="97"/>
      <c r="M72" s="23"/>
    </row>
    <row r="73" spans="1:13">
      <c r="A73" s="11">
        <v>66</v>
      </c>
      <c r="B73" s="2"/>
      <c r="C73" s="10"/>
      <c r="D73" s="2"/>
      <c r="E73" s="16"/>
      <c r="F73" s="16"/>
      <c r="G73" s="12"/>
      <c r="H73" s="18"/>
      <c r="I73" s="6"/>
      <c r="J73" s="7" t="e">
        <f t="shared" si="1"/>
        <v>#DIV/0!</v>
      </c>
      <c r="K73" s="97"/>
      <c r="L73" s="97"/>
      <c r="M73" s="23"/>
    </row>
    <row r="74" spans="1:13">
      <c r="A74" s="11">
        <v>67</v>
      </c>
      <c r="B74" s="2"/>
      <c r="C74" s="10"/>
      <c r="D74" s="2"/>
      <c r="E74" s="16"/>
      <c r="F74" s="16"/>
      <c r="G74" s="12"/>
      <c r="H74" s="18"/>
      <c r="I74" s="6"/>
      <c r="J74" s="7" t="e">
        <f t="shared" si="1"/>
        <v>#DIV/0!</v>
      </c>
      <c r="K74" s="97"/>
      <c r="L74" s="97"/>
      <c r="M74" s="23"/>
    </row>
    <row r="75" spans="1:13">
      <c r="A75">
        <v>68</v>
      </c>
      <c r="B75" s="2"/>
      <c r="C75" s="10"/>
      <c r="D75" s="2"/>
      <c r="E75" s="16"/>
      <c r="F75" s="16"/>
      <c r="G75" s="12"/>
      <c r="H75" s="18"/>
      <c r="I75" s="6"/>
      <c r="J75" s="7" t="e">
        <f t="shared" si="1"/>
        <v>#DIV/0!</v>
      </c>
      <c r="K75" s="97"/>
      <c r="L75" s="97"/>
      <c r="M75" s="23"/>
    </row>
    <row r="76" spans="1:13">
      <c r="A76">
        <v>69</v>
      </c>
      <c r="B76" s="2"/>
      <c r="C76" s="10"/>
      <c r="D76" s="2"/>
      <c r="E76" s="16"/>
      <c r="F76" s="16"/>
      <c r="G76" s="12"/>
      <c r="H76" s="18"/>
      <c r="I76" s="6"/>
      <c r="J76" s="14" t="e">
        <f t="shared" si="1"/>
        <v>#DIV/0!</v>
      </c>
      <c r="K76" s="97"/>
      <c r="L76" s="97"/>
      <c r="M76" s="23"/>
    </row>
    <row r="77" spans="1:13">
      <c r="A77">
        <v>70</v>
      </c>
      <c r="B77" s="2"/>
      <c r="C77" s="10"/>
      <c r="D77" s="2"/>
      <c r="E77" s="16"/>
      <c r="F77" s="16"/>
      <c r="G77" s="12"/>
      <c r="H77" s="18"/>
      <c r="I77" s="6"/>
      <c r="J77" s="14" t="e">
        <f t="shared" si="1"/>
        <v>#DIV/0!</v>
      </c>
      <c r="K77" s="97"/>
      <c r="L77" s="97"/>
      <c r="M77" s="23"/>
    </row>
    <row r="78" spans="1:13">
      <c r="A78">
        <v>71</v>
      </c>
      <c r="B78" s="2"/>
      <c r="C78" s="10"/>
      <c r="D78" s="2"/>
      <c r="E78" s="16"/>
      <c r="F78" s="16"/>
      <c r="G78" s="12"/>
      <c r="H78" s="18"/>
      <c r="I78" s="6"/>
      <c r="J78" s="7" t="e">
        <f t="shared" si="1"/>
        <v>#DIV/0!</v>
      </c>
      <c r="K78" s="97"/>
      <c r="L78" s="97"/>
      <c r="M78" s="23"/>
    </row>
    <row r="79" spans="1:13">
      <c r="A79">
        <v>72</v>
      </c>
      <c r="B79" s="2"/>
      <c r="C79" s="10"/>
      <c r="D79" s="2"/>
      <c r="E79" s="16"/>
      <c r="F79" s="16"/>
      <c r="G79" s="12"/>
      <c r="H79" s="18"/>
      <c r="I79" s="6"/>
      <c r="J79" s="14" t="e">
        <f t="shared" si="1"/>
        <v>#DIV/0!</v>
      </c>
      <c r="K79" s="97"/>
      <c r="L79" s="97"/>
      <c r="M79" s="23"/>
    </row>
    <row r="80" spans="1:13">
      <c r="A80">
        <v>73</v>
      </c>
      <c r="B80" s="2"/>
      <c r="C80" s="10"/>
      <c r="D80" s="2"/>
      <c r="E80" s="16"/>
      <c r="F80" s="16"/>
      <c r="G80" s="12"/>
      <c r="H80" s="18"/>
      <c r="I80" s="6"/>
      <c r="J80" s="14" t="e">
        <f t="shared" si="1"/>
        <v>#DIV/0!</v>
      </c>
      <c r="K80" s="97"/>
      <c r="L80" s="97"/>
      <c r="M80" s="23"/>
    </row>
    <row r="81" spans="1:13">
      <c r="A81">
        <v>74</v>
      </c>
      <c r="B81" s="2"/>
      <c r="C81" s="10"/>
      <c r="D81" s="2"/>
      <c r="E81" s="16"/>
      <c r="F81" s="16"/>
      <c r="G81" s="12"/>
      <c r="H81" s="18"/>
      <c r="I81" s="6"/>
      <c r="J81" s="7" t="e">
        <f t="shared" si="1"/>
        <v>#DIV/0!</v>
      </c>
      <c r="K81" s="97"/>
      <c r="L81" s="97"/>
      <c r="M81" s="23"/>
    </row>
    <row r="82" spans="1:13">
      <c r="A82">
        <v>75</v>
      </c>
      <c r="B82" s="2"/>
      <c r="C82" s="10"/>
      <c r="D82" s="2"/>
      <c r="E82" s="16"/>
      <c r="F82" s="16"/>
      <c r="G82" s="12"/>
      <c r="H82" s="18"/>
      <c r="I82" s="6"/>
      <c r="J82" s="7" t="e">
        <f t="shared" si="1"/>
        <v>#DIV/0!</v>
      </c>
      <c r="K82" s="97"/>
      <c r="L82" s="97"/>
      <c r="M82" s="23"/>
    </row>
    <row r="83" spans="1:13">
      <c r="A83" s="11">
        <v>76</v>
      </c>
      <c r="B83" s="2"/>
      <c r="C83" s="10"/>
      <c r="D83" s="2"/>
      <c r="E83" s="16"/>
      <c r="F83" s="16"/>
      <c r="G83" s="12"/>
      <c r="H83" s="18"/>
      <c r="I83" s="6"/>
      <c r="J83" s="7" t="e">
        <f t="shared" ref="J83:J146" si="2">H83/I83</f>
        <v>#DIV/0!</v>
      </c>
      <c r="K83" s="97"/>
      <c r="L83" s="97"/>
      <c r="M83" s="23"/>
    </row>
    <row r="84" spans="1:13">
      <c r="A84" s="11">
        <v>77</v>
      </c>
      <c r="B84" s="2"/>
      <c r="C84" s="10"/>
      <c r="D84" s="2"/>
      <c r="E84" s="16"/>
      <c r="F84" s="16"/>
      <c r="G84" s="12"/>
      <c r="H84" s="18"/>
      <c r="I84" s="6"/>
      <c r="J84" s="7" t="e">
        <f t="shared" si="2"/>
        <v>#DIV/0!</v>
      </c>
      <c r="K84" s="97"/>
      <c r="L84" s="97"/>
      <c r="M84" s="23"/>
    </row>
    <row r="85" spans="1:13">
      <c r="A85">
        <v>78</v>
      </c>
      <c r="B85" s="2"/>
      <c r="C85" s="10"/>
      <c r="D85" s="2"/>
      <c r="E85" s="16"/>
      <c r="F85" s="16"/>
      <c r="G85" s="12"/>
      <c r="H85" s="18"/>
      <c r="I85" s="6"/>
      <c r="J85" s="14" t="e">
        <f t="shared" si="2"/>
        <v>#DIV/0!</v>
      </c>
      <c r="K85" s="97"/>
      <c r="L85" s="97"/>
      <c r="M85" s="23"/>
    </row>
    <row r="86" spans="1:13">
      <c r="A86">
        <v>79</v>
      </c>
      <c r="B86" s="2"/>
      <c r="C86" s="10"/>
      <c r="D86" s="2"/>
      <c r="E86" s="16"/>
      <c r="F86" s="16"/>
      <c r="G86" s="12"/>
      <c r="H86" s="18"/>
      <c r="I86" s="6"/>
      <c r="J86" s="14" t="e">
        <f t="shared" si="2"/>
        <v>#DIV/0!</v>
      </c>
      <c r="K86" s="97"/>
      <c r="L86" s="97"/>
      <c r="M86" s="23"/>
    </row>
    <row r="87" spans="1:13">
      <c r="A87">
        <v>80</v>
      </c>
      <c r="B87" s="2"/>
      <c r="C87" s="10"/>
      <c r="D87" s="2"/>
      <c r="E87" s="16"/>
      <c r="F87" s="16"/>
      <c r="G87" s="12"/>
      <c r="H87" s="18"/>
      <c r="I87" s="6"/>
      <c r="J87" s="7" t="e">
        <f t="shared" si="2"/>
        <v>#DIV/0!</v>
      </c>
      <c r="K87" s="97"/>
      <c r="L87" s="97"/>
      <c r="M87" s="23"/>
    </row>
    <row r="88" spans="1:13">
      <c r="A88">
        <v>81</v>
      </c>
      <c r="B88" s="2"/>
      <c r="C88" s="10"/>
      <c r="D88" s="2"/>
      <c r="E88" s="16"/>
      <c r="F88" s="16"/>
      <c r="G88" s="12"/>
      <c r="H88" s="18"/>
      <c r="I88" s="6"/>
      <c r="J88" s="14" t="e">
        <f t="shared" si="2"/>
        <v>#DIV/0!</v>
      </c>
      <c r="K88" s="97"/>
      <c r="L88" s="97"/>
      <c r="M88" s="23"/>
    </row>
    <row r="89" spans="1:13">
      <c r="A89">
        <v>82</v>
      </c>
      <c r="B89" s="2"/>
      <c r="C89" s="10"/>
      <c r="D89" s="2"/>
      <c r="E89" s="16"/>
      <c r="F89" s="16"/>
      <c r="G89" s="12"/>
      <c r="H89" s="18"/>
      <c r="I89" s="6"/>
      <c r="J89" s="14" t="e">
        <f t="shared" si="2"/>
        <v>#DIV/0!</v>
      </c>
      <c r="K89" s="97"/>
      <c r="L89" s="97"/>
      <c r="M89" s="23"/>
    </row>
    <row r="90" spans="1:13">
      <c r="A90">
        <v>83</v>
      </c>
      <c r="B90" s="2"/>
      <c r="C90" s="10"/>
      <c r="D90" s="2"/>
      <c r="E90" s="16"/>
      <c r="F90" s="16"/>
      <c r="G90" s="12"/>
      <c r="H90" s="18"/>
      <c r="I90" s="6"/>
      <c r="J90" s="7" t="e">
        <f t="shared" si="2"/>
        <v>#DIV/0!</v>
      </c>
      <c r="K90" s="97"/>
      <c r="L90" s="97"/>
      <c r="M90" s="23"/>
    </row>
    <row r="91" spans="1:13">
      <c r="A91">
        <v>84</v>
      </c>
      <c r="B91" s="2"/>
      <c r="C91" s="10"/>
      <c r="D91" s="2"/>
      <c r="E91" s="16"/>
      <c r="F91" s="16"/>
      <c r="G91" s="12"/>
      <c r="H91" s="18"/>
      <c r="I91" s="6"/>
      <c r="J91" s="7" t="e">
        <f t="shared" si="2"/>
        <v>#DIV/0!</v>
      </c>
      <c r="K91" s="97"/>
      <c r="L91" s="97"/>
      <c r="M91" s="23"/>
    </row>
    <row r="92" spans="1:13">
      <c r="A92">
        <v>85</v>
      </c>
      <c r="B92" s="2"/>
      <c r="C92" s="10"/>
      <c r="D92" s="2"/>
      <c r="E92" s="16"/>
      <c r="F92" s="16"/>
      <c r="G92" s="12"/>
      <c r="H92" s="18"/>
      <c r="I92" s="6"/>
      <c r="J92" s="7" t="e">
        <f t="shared" si="2"/>
        <v>#DIV/0!</v>
      </c>
      <c r="K92" s="97"/>
      <c r="L92" s="97"/>
      <c r="M92" s="23"/>
    </row>
    <row r="93" spans="1:13">
      <c r="A93" s="11">
        <v>86</v>
      </c>
      <c r="B93" s="2"/>
      <c r="C93" s="10"/>
      <c r="D93" s="2"/>
      <c r="E93" s="16"/>
      <c r="F93" s="16"/>
      <c r="G93" s="12"/>
      <c r="H93" s="18"/>
      <c r="I93" s="6"/>
      <c r="J93" s="7" t="e">
        <f t="shared" si="2"/>
        <v>#DIV/0!</v>
      </c>
      <c r="K93" s="97"/>
      <c r="L93" s="97"/>
      <c r="M93" s="23"/>
    </row>
    <row r="94" spans="1:13">
      <c r="A94" s="11">
        <v>87</v>
      </c>
      <c r="B94" s="2"/>
      <c r="C94" s="10"/>
      <c r="D94" s="2"/>
      <c r="E94" s="16"/>
      <c r="F94" s="16"/>
      <c r="G94" s="12"/>
      <c r="H94" s="18"/>
      <c r="I94" s="6"/>
      <c r="J94" s="14" t="e">
        <f t="shared" si="2"/>
        <v>#DIV/0!</v>
      </c>
      <c r="K94" s="97"/>
      <c r="L94" s="97"/>
      <c r="M94" s="23"/>
    </row>
    <row r="95" spans="1:13">
      <c r="A95">
        <v>88</v>
      </c>
      <c r="B95" s="2"/>
      <c r="C95" s="10"/>
      <c r="D95" s="2"/>
      <c r="E95" s="16"/>
      <c r="F95" s="16"/>
      <c r="G95" s="12"/>
      <c r="H95" s="18"/>
      <c r="I95" s="6"/>
      <c r="J95" s="14" t="e">
        <f t="shared" si="2"/>
        <v>#DIV/0!</v>
      </c>
      <c r="K95" s="97"/>
      <c r="L95" s="97"/>
      <c r="M95" s="23"/>
    </row>
    <row r="96" spans="1:13">
      <c r="A96">
        <v>89</v>
      </c>
      <c r="B96" s="2"/>
      <c r="C96" s="10"/>
      <c r="D96" s="2"/>
      <c r="E96" s="16"/>
      <c r="F96" s="16"/>
      <c r="G96" s="12"/>
      <c r="H96" s="18"/>
      <c r="I96" s="6"/>
      <c r="J96" s="7" t="e">
        <f t="shared" si="2"/>
        <v>#DIV/0!</v>
      </c>
      <c r="K96" s="97"/>
      <c r="L96" s="97"/>
      <c r="M96" s="23"/>
    </row>
    <row r="97" spans="1:13">
      <c r="A97">
        <v>90</v>
      </c>
      <c r="B97" s="2"/>
      <c r="C97" s="10"/>
      <c r="D97" s="2"/>
      <c r="E97" s="16"/>
      <c r="F97" s="16"/>
      <c r="G97" s="12"/>
      <c r="H97" s="18"/>
      <c r="I97" s="6"/>
      <c r="J97" s="14" t="e">
        <f t="shared" si="2"/>
        <v>#DIV/0!</v>
      </c>
      <c r="K97" s="97"/>
      <c r="L97" s="97"/>
      <c r="M97" s="23"/>
    </row>
    <row r="98" spans="1:13">
      <c r="A98">
        <v>91</v>
      </c>
      <c r="B98" s="2"/>
      <c r="C98" s="10"/>
      <c r="D98" s="2"/>
      <c r="E98" s="16"/>
      <c r="F98" s="16"/>
      <c r="G98" s="12"/>
      <c r="H98" s="18"/>
      <c r="I98" s="6"/>
      <c r="J98" s="14" t="e">
        <f t="shared" si="2"/>
        <v>#DIV/0!</v>
      </c>
      <c r="K98" s="97"/>
      <c r="L98" s="97"/>
      <c r="M98" s="23"/>
    </row>
    <row r="99" spans="1:13">
      <c r="A99">
        <v>92</v>
      </c>
      <c r="B99" s="2"/>
      <c r="C99" s="10"/>
      <c r="D99" s="2"/>
      <c r="E99" s="16"/>
      <c r="F99" s="16"/>
      <c r="G99" s="12"/>
      <c r="H99" s="18"/>
      <c r="I99" s="6"/>
      <c r="J99" s="7" t="e">
        <f t="shared" si="2"/>
        <v>#DIV/0!</v>
      </c>
      <c r="K99" s="97"/>
      <c r="L99" s="97"/>
      <c r="M99" s="23"/>
    </row>
    <row r="100" spans="1:13">
      <c r="A100">
        <v>93</v>
      </c>
      <c r="B100" s="2"/>
      <c r="C100" s="10"/>
      <c r="D100" s="2"/>
      <c r="E100" s="16"/>
      <c r="F100" s="16"/>
      <c r="G100" s="12"/>
      <c r="H100" s="18"/>
      <c r="I100" s="6"/>
      <c r="J100" s="7" t="e">
        <f t="shared" si="2"/>
        <v>#DIV/0!</v>
      </c>
      <c r="K100" s="97"/>
      <c r="L100" s="97"/>
      <c r="M100" s="23"/>
    </row>
    <row r="101" spans="1:13">
      <c r="A101">
        <v>94</v>
      </c>
      <c r="B101" s="2"/>
      <c r="C101" s="10"/>
      <c r="D101" s="2"/>
      <c r="E101" s="16"/>
      <c r="F101" s="16"/>
      <c r="G101" s="12"/>
      <c r="H101" s="18"/>
      <c r="I101" s="6"/>
      <c r="J101" s="7" t="e">
        <f t="shared" si="2"/>
        <v>#DIV/0!</v>
      </c>
      <c r="K101" s="97"/>
      <c r="L101" s="97"/>
      <c r="M101" s="23"/>
    </row>
    <row r="102" spans="1:13">
      <c r="A102">
        <v>95</v>
      </c>
      <c r="B102" s="2"/>
      <c r="C102" s="10"/>
      <c r="D102" s="2"/>
      <c r="E102" s="16"/>
      <c r="F102" s="16"/>
      <c r="G102" s="12"/>
      <c r="H102" s="18"/>
      <c r="I102" s="6"/>
      <c r="J102" s="7" t="e">
        <f t="shared" si="2"/>
        <v>#DIV/0!</v>
      </c>
      <c r="K102" s="97"/>
      <c r="L102" s="97"/>
      <c r="M102" s="23"/>
    </row>
    <row r="103" spans="1:13">
      <c r="A103" s="11">
        <v>96</v>
      </c>
      <c r="B103" s="2"/>
      <c r="C103" s="10"/>
      <c r="D103" s="2"/>
      <c r="E103" s="16"/>
      <c r="F103" s="16"/>
      <c r="G103" s="12"/>
      <c r="H103" s="18"/>
      <c r="I103" s="6"/>
      <c r="J103" s="14" t="e">
        <f t="shared" si="2"/>
        <v>#DIV/0!</v>
      </c>
      <c r="K103" s="97"/>
      <c r="L103" s="97"/>
      <c r="M103" s="23"/>
    </row>
    <row r="104" spans="1:13">
      <c r="A104" s="11">
        <v>97</v>
      </c>
      <c r="B104" s="2"/>
      <c r="C104" s="10"/>
      <c r="D104" s="2"/>
      <c r="E104" s="16"/>
      <c r="F104" s="16"/>
      <c r="G104" s="12"/>
      <c r="H104" s="18"/>
      <c r="I104" s="6"/>
      <c r="J104" s="14" t="e">
        <f t="shared" si="2"/>
        <v>#DIV/0!</v>
      </c>
      <c r="K104" s="97"/>
      <c r="L104" s="97"/>
      <c r="M104" s="23"/>
    </row>
    <row r="105" spans="1:13">
      <c r="A105">
        <v>98</v>
      </c>
      <c r="B105" s="2"/>
      <c r="C105" s="10"/>
      <c r="D105" s="2"/>
      <c r="E105" s="16"/>
      <c r="F105" s="16"/>
      <c r="G105" s="12"/>
      <c r="H105" s="18"/>
      <c r="I105" s="6"/>
      <c r="J105" s="7" t="e">
        <f t="shared" si="2"/>
        <v>#DIV/0!</v>
      </c>
      <c r="K105" s="97"/>
      <c r="L105" s="97"/>
      <c r="M105" s="23"/>
    </row>
    <row r="106" spans="1:13">
      <c r="A106">
        <v>99</v>
      </c>
      <c r="B106" s="2"/>
      <c r="C106" s="10"/>
      <c r="D106" s="2"/>
      <c r="E106" s="16"/>
      <c r="F106" s="16"/>
      <c r="G106" s="12"/>
      <c r="H106" s="18"/>
      <c r="I106" s="6"/>
      <c r="J106" s="14" t="e">
        <f t="shared" si="2"/>
        <v>#DIV/0!</v>
      </c>
      <c r="K106" s="97"/>
      <c r="L106" s="97"/>
      <c r="M106" s="23"/>
    </row>
    <row r="107" spans="1:13">
      <c r="A107">
        <v>100</v>
      </c>
      <c r="B107" s="2"/>
      <c r="C107" s="10"/>
      <c r="D107" s="2"/>
      <c r="E107" s="16"/>
      <c r="F107" s="16"/>
      <c r="G107" s="12"/>
      <c r="H107" s="18"/>
      <c r="I107" s="6"/>
      <c r="J107" s="14" t="e">
        <f t="shared" si="2"/>
        <v>#DIV/0!</v>
      </c>
      <c r="K107" s="97"/>
      <c r="L107" s="97"/>
      <c r="M107" s="23"/>
    </row>
    <row r="108" spans="1:13">
      <c r="A108">
        <v>101</v>
      </c>
      <c r="B108" s="2"/>
      <c r="C108" s="10"/>
      <c r="D108" s="2"/>
      <c r="E108" s="16"/>
      <c r="F108" s="16"/>
      <c r="G108" s="12"/>
      <c r="H108" s="18"/>
      <c r="I108" s="6"/>
      <c r="J108" s="7" t="e">
        <f t="shared" si="2"/>
        <v>#DIV/0!</v>
      </c>
      <c r="K108" s="97"/>
      <c r="L108" s="97"/>
      <c r="M108" s="23"/>
    </row>
    <row r="109" spans="1:13">
      <c r="A109">
        <v>102</v>
      </c>
      <c r="B109" s="2"/>
      <c r="C109" s="10"/>
      <c r="D109" s="2"/>
      <c r="E109" s="16"/>
      <c r="F109" s="16"/>
      <c r="G109" s="12"/>
      <c r="H109" s="18"/>
      <c r="I109" s="6"/>
      <c r="J109" s="7" t="e">
        <f t="shared" si="2"/>
        <v>#DIV/0!</v>
      </c>
      <c r="K109" s="97"/>
      <c r="L109" s="97"/>
      <c r="M109" s="23"/>
    </row>
    <row r="110" spans="1:13">
      <c r="A110">
        <v>103</v>
      </c>
      <c r="B110" s="2"/>
      <c r="C110" s="10"/>
      <c r="D110" s="2"/>
      <c r="E110" s="16"/>
      <c r="F110" s="16"/>
      <c r="G110" s="12"/>
      <c r="H110" s="18"/>
      <c r="I110" s="6"/>
      <c r="J110" s="7" t="e">
        <f t="shared" si="2"/>
        <v>#DIV/0!</v>
      </c>
      <c r="K110" s="97"/>
      <c r="L110" s="97"/>
      <c r="M110" s="23"/>
    </row>
    <row r="111" spans="1:13">
      <c r="A111">
        <v>104</v>
      </c>
      <c r="B111" s="2"/>
      <c r="C111" s="10"/>
      <c r="D111" s="2"/>
      <c r="E111" s="16"/>
      <c r="F111" s="16"/>
      <c r="G111" s="12"/>
      <c r="H111" s="18"/>
      <c r="I111" s="6"/>
      <c r="J111" s="7" t="e">
        <f t="shared" si="2"/>
        <v>#DIV/0!</v>
      </c>
      <c r="K111" s="97"/>
      <c r="L111" s="97"/>
      <c r="M111" s="23"/>
    </row>
    <row r="112" spans="1:13">
      <c r="A112">
        <v>105</v>
      </c>
      <c r="B112" s="2"/>
      <c r="C112" s="10"/>
      <c r="D112" s="2"/>
      <c r="E112" s="16"/>
      <c r="F112" s="16"/>
      <c r="G112" s="12"/>
      <c r="H112" s="18"/>
      <c r="I112" s="6"/>
      <c r="J112" s="14" t="e">
        <f t="shared" si="2"/>
        <v>#DIV/0!</v>
      </c>
      <c r="K112" s="97"/>
      <c r="L112" s="97"/>
      <c r="M112" s="23"/>
    </row>
    <row r="113" spans="1:13">
      <c r="A113" s="11">
        <v>106</v>
      </c>
      <c r="B113" s="2"/>
      <c r="C113" s="10"/>
      <c r="D113" s="2"/>
      <c r="E113" s="16"/>
      <c r="F113" s="16"/>
      <c r="G113" s="12"/>
      <c r="H113" s="18"/>
      <c r="I113" s="6"/>
      <c r="J113" s="14" t="e">
        <f t="shared" si="2"/>
        <v>#DIV/0!</v>
      </c>
      <c r="K113" s="97"/>
      <c r="L113" s="97"/>
      <c r="M113" s="23"/>
    </row>
    <row r="114" spans="1:13">
      <c r="A114" s="11">
        <v>107</v>
      </c>
      <c r="B114" s="2"/>
      <c r="C114" s="10"/>
      <c r="D114" s="2"/>
      <c r="E114" s="16"/>
      <c r="F114" s="16"/>
      <c r="G114" s="12"/>
      <c r="H114" s="18"/>
      <c r="I114" s="6"/>
      <c r="J114" s="7" t="e">
        <f t="shared" si="2"/>
        <v>#DIV/0!</v>
      </c>
      <c r="K114" s="97"/>
      <c r="L114" s="97"/>
      <c r="M114" s="23"/>
    </row>
    <row r="115" spans="1:13">
      <c r="A115">
        <v>108</v>
      </c>
      <c r="B115" s="2"/>
      <c r="C115" s="10"/>
      <c r="D115" s="2"/>
      <c r="E115" s="16"/>
      <c r="F115" s="16"/>
      <c r="G115" s="12"/>
      <c r="H115" s="18"/>
      <c r="I115" s="6"/>
      <c r="J115" s="14" t="e">
        <f t="shared" si="2"/>
        <v>#DIV/0!</v>
      </c>
      <c r="K115" s="97"/>
      <c r="L115" s="97"/>
      <c r="M115" s="23"/>
    </row>
    <row r="116" spans="1:13">
      <c r="A116">
        <v>109</v>
      </c>
      <c r="B116" s="2"/>
      <c r="C116" s="10"/>
      <c r="D116" s="2"/>
      <c r="E116" s="16"/>
      <c r="F116" s="16"/>
      <c r="G116" s="12"/>
      <c r="H116" s="18"/>
      <c r="I116" s="6"/>
      <c r="J116" s="14" t="e">
        <f t="shared" si="2"/>
        <v>#DIV/0!</v>
      </c>
      <c r="K116" s="97"/>
      <c r="L116" s="97"/>
      <c r="M116" s="23"/>
    </row>
    <row r="117" spans="1:13">
      <c r="A117">
        <v>110</v>
      </c>
      <c r="B117" s="2"/>
      <c r="C117" s="10"/>
      <c r="D117" s="2"/>
      <c r="E117" s="16"/>
      <c r="F117" s="16"/>
      <c r="G117" s="12"/>
      <c r="H117" s="18"/>
      <c r="I117" s="6"/>
      <c r="J117" s="7" t="e">
        <f t="shared" si="2"/>
        <v>#DIV/0!</v>
      </c>
      <c r="K117" s="97"/>
      <c r="L117" s="97"/>
      <c r="M117" s="23"/>
    </row>
    <row r="118" spans="1:13">
      <c r="A118">
        <v>111</v>
      </c>
      <c r="B118" s="2"/>
      <c r="C118" s="10"/>
      <c r="D118" s="2"/>
      <c r="E118" s="16"/>
      <c r="F118" s="16"/>
      <c r="G118" s="12"/>
      <c r="H118" s="18"/>
      <c r="I118" s="6"/>
      <c r="J118" s="7" t="e">
        <f t="shared" si="2"/>
        <v>#DIV/0!</v>
      </c>
      <c r="K118" s="97"/>
      <c r="L118" s="97"/>
      <c r="M118" s="23"/>
    </row>
    <row r="119" spans="1:13">
      <c r="A119">
        <v>112</v>
      </c>
      <c r="B119" s="2"/>
      <c r="C119" s="10"/>
      <c r="D119" s="2"/>
      <c r="E119" s="16"/>
      <c r="F119" s="16"/>
      <c r="G119" s="12"/>
      <c r="H119" s="18"/>
      <c r="I119" s="6"/>
      <c r="J119" s="7" t="e">
        <f t="shared" si="2"/>
        <v>#DIV/0!</v>
      </c>
      <c r="K119" s="97"/>
      <c r="L119" s="97"/>
      <c r="M119" s="23"/>
    </row>
    <row r="120" spans="1:13">
      <c r="A120">
        <v>113</v>
      </c>
      <c r="B120" s="2"/>
      <c r="C120" s="10"/>
      <c r="D120" s="2"/>
      <c r="E120" s="16"/>
      <c r="F120" s="16"/>
      <c r="G120" s="12"/>
      <c r="H120" s="18"/>
      <c r="I120" s="6"/>
      <c r="J120" s="7" t="e">
        <f t="shared" si="2"/>
        <v>#DIV/0!</v>
      </c>
      <c r="K120" s="97"/>
      <c r="L120" s="97"/>
      <c r="M120" s="23"/>
    </row>
    <row r="121" spans="1:13">
      <c r="A121">
        <v>114</v>
      </c>
      <c r="B121" s="2"/>
      <c r="C121" s="10"/>
      <c r="D121" s="2"/>
      <c r="E121" s="16"/>
      <c r="F121" s="16"/>
      <c r="G121" s="12"/>
      <c r="H121" s="18"/>
      <c r="I121" s="6"/>
      <c r="J121" s="14" t="e">
        <f t="shared" si="2"/>
        <v>#DIV/0!</v>
      </c>
      <c r="K121" s="97"/>
      <c r="L121" s="97"/>
      <c r="M121" s="23"/>
    </row>
    <row r="122" spans="1:13">
      <c r="A122">
        <v>115</v>
      </c>
      <c r="B122" s="2"/>
      <c r="C122" s="10"/>
      <c r="D122" s="2"/>
      <c r="E122" s="16"/>
      <c r="F122" s="16"/>
      <c r="G122" s="12"/>
      <c r="H122" s="18"/>
      <c r="I122" s="6"/>
      <c r="J122" s="14" t="e">
        <f t="shared" si="2"/>
        <v>#DIV/0!</v>
      </c>
      <c r="K122" s="97"/>
      <c r="L122" s="97"/>
      <c r="M122" s="23"/>
    </row>
    <row r="123" spans="1:13">
      <c r="A123" s="11">
        <v>116</v>
      </c>
      <c r="B123" s="2"/>
      <c r="C123" s="10"/>
      <c r="D123" s="2"/>
      <c r="E123" s="16"/>
      <c r="F123" s="16"/>
      <c r="G123" s="12"/>
      <c r="H123" s="18"/>
      <c r="I123" s="6"/>
      <c r="J123" s="7" t="e">
        <f t="shared" si="2"/>
        <v>#DIV/0!</v>
      </c>
      <c r="K123" s="97"/>
      <c r="L123" s="97"/>
      <c r="M123" s="23"/>
    </row>
    <row r="124" spans="1:13">
      <c r="A124" s="11">
        <v>117</v>
      </c>
      <c r="B124" s="2"/>
      <c r="C124" s="10"/>
      <c r="D124" s="2"/>
      <c r="E124" s="16"/>
      <c r="F124" s="16"/>
      <c r="G124" s="12"/>
      <c r="H124" s="18"/>
      <c r="I124" s="6"/>
      <c r="J124" s="14" t="e">
        <f t="shared" si="2"/>
        <v>#DIV/0!</v>
      </c>
      <c r="K124" s="97"/>
      <c r="L124" s="97"/>
      <c r="M124" s="23"/>
    </row>
    <row r="125" spans="1:13">
      <c r="A125">
        <v>118</v>
      </c>
      <c r="B125" s="2"/>
      <c r="C125" s="10"/>
      <c r="D125" s="2"/>
      <c r="E125" s="16"/>
      <c r="F125" s="16"/>
      <c r="G125" s="12"/>
      <c r="H125" s="18"/>
      <c r="I125" s="6"/>
      <c r="J125" s="14" t="e">
        <f t="shared" si="2"/>
        <v>#DIV/0!</v>
      </c>
      <c r="K125" s="97"/>
      <c r="L125" s="97"/>
      <c r="M125" s="23"/>
    </row>
    <row r="126" spans="1:13">
      <c r="A126">
        <v>119</v>
      </c>
      <c r="B126" s="2"/>
      <c r="C126" s="10"/>
      <c r="D126" s="2"/>
      <c r="E126" s="16"/>
      <c r="F126" s="16"/>
      <c r="G126" s="12"/>
      <c r="H126" s="18"/>
      <c r="I126" s="6"/>
      <c r="J126" s="7" t="e">
        <f t="shared" si="2"/>
        <v>#DIV/0!</v>
      </c>
      <c r="K126" s="97"/>
      <c r="L126" s="97"/>
      <c r="M126" s="23"/>
    </row>
    <row r="127" spans="1:13">
      <c r="A127">
        <v>120</v>
      </c>
      <c r="B127" s="2"/>
      <c r="C127" s="10"/>
      <c r="D127" s="2"/>
      <c r="E127" s="16"/>
      <c r="F127" s="16"/>
      <c r="G127" s="12"/>
      <c r="H127" s="18"/>
      <c r="I127" s="6"/>
      <c r="J127" s="7" t="e">
        <f t="shared" si="2"/>
        <v>#DIV/0!</v>
      </c>
      <c r="K127" s="97"/>
      <c r="L127" s="97"/>
      <c r="M127" s="23"/>
    </row>
    <row r="128" spans="1:13">
      <c r="A128">
        <v>121</v>
      </c>
      <c r="B128" s="2"/>
      <c r="C128" s="10"/>
      <c r="D128" s="2"/>
      <c r="E128" s="16"/>
      <c r="F128" s="16"/>
      <c r="G128" s="12"/>
      <c r="H128" s="18"/>
      <c r="I128" s="6"/>
      <c r="J128" s="7" t="e">
        <f t="shared" si="2"/>
        <v>#DIV/0!</v>
      </c>
      <c r="K128" s="97"/>
      <c r="L128" s="97"/>
      <c r="M128" s="23"/>
    </row>
    <row r="129" spans="1:13">
      <c r="A129">
        <v>122</v>
      </c>
      <c r="B129" s="2"/>
      <c r="C129" s="10"/>
      <c r="D129" s="2"/>
      <c r="E129" s="16"/>
      <c r="F129" s="16"/>
      <c r="G129" s="12"/>
      <c r="H129" s="18"/>
      <c r="I129" s="6"/>
      <c r="J129" s="7" t="e">
        <f t="shared" si="2"/>
        <v>#DIV/0!</v>
      </c>
      <c r="K129" s="97"/>
      <c r="L129" s="97"/>
      <c r="M129" s="23"/>
    </row>
    <row r="130" spans="1:13">
      <c r="A130">
        <v>123</v>
      </c>
      <c r="B130" s="2"/>
      <c r="C130" s="10"/>
      <c r="D130" s="2"/>
      <c r="E130" s="16"/>
      <c r="F130" s="16"/>
      <c r="G130" s="12"/>
      <c r="H130" s="18"/>
      <c r="I130" s="6"/>
      <c r="J130" s="14" t="e">
        <f t="shared" si="2"/>
        <v>#DIV/0!</v>
      </c>
      <c r="K130" s="97"/>
      <c r="L130" s="97"/>
      <c r="M130" s="23"/>
    </row>
    <row r="131" spans="1:13">
      <c r="A131">
        <v>124</v>
      </c>
      <c r="B131" s="2"/>
      <c r="C131" s="10"/>
      <c r="D131" s="2"/>
      <c r="E131" s="16"/>
      <c r="F131" s="16"/>
      <c r="G131" s="12"/>
      <c r="H131" s="18"/>
      <c r="I131" s="6"/>
      <c r="J131" s="14" t="e">
        <f t="shared" si="2"/>
        <v>#DIV/0!</v>
      </c>
      <c r="K131" s="97"/>
      <c r="L131" s="97"/>
      <c r="M131" s="23"/>
    </row>
    <row r="132" spans="1:13">
      <c r="A132">
        <v>125</v>
      </c>
      <c r="B132" s="2"/>
      <c r="C132" s="10"/>
      <c r="D132" s="2"/>
      <c r="E132" s="16"/>
      <c r="F132" s="16"/>
      <c r="G132" s="12"/>
      <c r="H132" s="18"/>
      <c r="I132" s="6"/>
      <c r="J132" s="7" t="e">
        <f t="shared" si="2"/>
        <v>#DIV/0!</v>
      </c>
      <c r="K132" s="97"/>
      <c r="L132" s="97"/>
      <c r="M132" s="23"/>
    </row>
    <row r="133" spans="1:13">
      <c r="A133" s="11">
        <v>126</v>
      </c>
      <c r="B133" s="2"/>
      <c r="C133" s="10"/>
      <c r="D133" s="2"/>
      <c r="E133" s="16"/>
      <c r="F133" s="16"/>
      <c r="G133" s="12"/>
      <c r="H133" s="18"/>
      <c r="I133" s="6"/>
      <c r="J133" s="14" t="e">
        <f t="shared" si="2"/>
        <v>#DIV/0!</v>
      </c>
      <c r="K133" s="97"/>
      <c r="L133" s="97"/>
      <c r="M133" s="23"/>
    </row>
    <row r="134" spans="1:13">
      <c r="A134" s="11">
        <v>127</v>
      </c>
      <c r="B134" s="2"/>
      <c r="C134" s="10"/>
      <c r="D134" s="2"/>
      <c r="E134" s="16"/>
      <c r="F134" s="16"/>
      <c r="G134" s="12"/>
      <c r="H134" s="18"/>
      <c r="I134" s="6"/>
      <c r="J134" s="14" t="e">
        <f t="shared" si="2"/>
        <v>#DIV/0!</v>
      </c>
      <c r="K134" s="97"/>
      <c r="L134" s="97"/>
      <c r="M134" s="23"/>
    </row>
    <row r="135" spans="1:13">
      <c r="A135">
        <v>128</v>
      </c>
      <c r="B135" s="2"/>
      <c r="C135" s="10"/>
      <c r="D135" s="2"/>
      <c r="E135" s="16"/>
      <c r="F135" s="16"/>
      <c r="G135" s="12"/>
      <c r="H135" s="18"/>
      <c r="I135" s="6"/>
      <c r="J135" s="7" t="e">
        <f t="shared" si="2"/>
        <v>#DIV/0!</v>
      </c>
      <c r="K135" s="97"/>
      <c r="L135" s="97"/>
      <c r="M135" s="23"/>
    </row>
    <row r="136" spans="1:13">
      <c r="A136">
        <v>129</v>
      </c>
      <c r="B136" s="2"/>
      <c r="C136" s="10"/>
      <c r="D136" s="2"/>
      <c r="E136" s="16"/>
      <c r="F136" s="16"/>
      <c r="G136" s="12"/>
      <c r="H136" s="18"/>
      <c r="I136" s="6"/>
      <c r="J136" s="7" t="e">
        <f t="shared" si="2"/>
        <v>#DIV/0!</v>
      </c>
      <c r="K136" s="97"/>
      <c r="L136" s="97"/>
      <c r="M136" s="23"/>
    </row>
    <row r="137" spans="1:13">
      <c r="A137">
        <v>130</v>
      </c>
      <c r="B137" s="2"/>
      <c r="C137" s="10"/>
      <c r="D137" s="2"/>
      <c r="E137" s="16"/>
      <c r="F137" s="16"/>
      <c r="G137" s="12"/>
      <c r="H137" s="18"/>
      <c r="I137" s="6"/>
      <c r="J137" s="7" t="e">
        <f t="shared" si="2"/>
        <v>#DIV/0!</v>
      </c>
      <c r="K137" s="97"/>
      <c r="L137" s="97"/>
      <c r="M137" s="23"/>
    </row>
    <row r="138" spans="1:13">
      <c r="A138">
        <v>131</v>
      </c>
      <c r="B138" s="2"/>
      <c r="C138" s="10"/>
      <c r="D138" s="2"/>
      <c r="E138" s="16"/>
      <c r="F138" s="16"/>
      <c r="G138" s="12"/>
      <c r="H138" s="18"/>
      <c r="I138" s="6"/>
      <c r="J138" s="7" t="e">
        <f t="shared" si="2"/>
        <v>#DIV/0!</v>
      </c>
      <c r="K138" s="97"/>
      <c r="L138" s="97"/>
      <c r="M138" s="23"/>
    </row>
    <row r="139" spans="1:13">
      <c r="A139">
        <v>132</v>
      </c>
      <c r="B139" s="2"/>
      <c r="C139" s="10"/>
      <c r="D139" s="2"/>
      <c r="E139" s="16"/>
      <c r="F139" s="16"/>
      <c r="G139" s="12"/>
      <c r="H139" s="18"/>
      <c r="I139" s="6"/>
      <c r="J139" s="14" t="e">
        <f t="shared" si="2"/>
        <v>#DIV/0!</v>
      </c>
      <c r="K139" s="97"/>
      <c r="L139" s="97"/>
      <c r="M139" s="23"/>
    </row>
    <row r="140" spans="1:13">
      <c r="A140">
        <v>133</v>
      </c>
      <c r="B140" s="2"/>
      <c r="C140" s="10"/>
      <c r="D140" s="2"/>
      <c r="E140" s="16"/>
      <c r="F140" s="16"/>
      <c r="G140" s="12"/>
      <c r="H140" s="18"/>
      <c r="I140" s="6"/>
      <c r="J140" s="14" t="e">
        <f t="shared" si="2"/>
        <v>#DIV/0!</v>
      </c>
      <c r="K140" s="97"/>
      <c r="L140" s="97"/>
      <c r="M140" s="23"/>
    </row>
    <row r="141" spans="1:13">
      <c r="A141">
        <v>134</v>
      </c>
      <c r="B141" s="2"/>
      <c r="C141" s="10"/>
      <c r="D141" s="2"/>
      <c r="E141" s="16"/>
      <c r="F141" s="16"/>
      <c r="G141" s="12"/>
      <c r="H141" s="18"/>
      <c r="I141" s="6"/>
      <c r="J141" s="7" t="e">
        <f t="shared" si="2"/>
        <v>#DIV/0!</v>
      </c>
      <c r="K141" s="97"/>
      <c r="L141" s="97"/>
      <c r="M141" s="23"/>
    </row>
    <row r="142" spans="1:13">
      <c r="A142">
        <v>135</v>
      </c>
      <c r="B142" s="2"/>
      <c r="C142" s="10"/>
      <c r="D142" s="2"/>
      <c r="E142" s="16"/>
      <c r="F142" s="16"/>
      <c r="G142" s="12"/>
      <c r="H142" s="18"/>
      <c r="I142" s="6"/>
      <c r="J142" s="14" t="e">
        <f t="shared" si="2"/>
        <v>#DIV/0!</v>
      </c>
      <c r="K142" s="97"/>
      <c r="L142" s="97"/>
      <c r="M142" s="23"/>
    </row>
    <row r="143" spans="1:13">
      <c r="A143" s="11">
        <v>136</v>
      </c>
      <c r="B143" s="2"/>
      <c r="C143" s="10"/>
      <c r="D143" s="2"/>
      <c r="E143" s="16"/>
      <c r="F143" s="16"/>
      <c r="G143" s="12"/>
      <c r="H143" s="18"/>
      <c r="I143" s="6"/>
      <c r="J143" s="14" t="e">
        <f t="shared" si="2"/>
        <v>#DIV/0!</v>
      </c>
      <c r="K143" s="97"/>
      <c r="L143" s="97"/>
      <c r="M143" s="23"/>
    </row>
    <row r="144" spans="1:13">
      <c r="A144" s="11">
        <v>137</v>
      </c>
      <c r="B144" s="2"/>
      <c r="C144" s="10"/>
      <c r="D144" s="2"/>
      <c r="E144" s="16"/>
      <c r="F144" s="16"/>
      <c r="G144" s="12"/>
      <c r="H144" s="18"/>
      <c r="I144" s="6"/>
      <c r="J144" s="7" t="e">
        <f t="shared" si="2"/>
        <v>#DIV/0!</v>
      </c>
      <c r="K144" s="97"/>
      <c r="L144" s="97"/>
      <c r="M144" s="23"/>
    </row>
    <row r="145" spans="1:13">
      <c r="A145">
        <v>138</v>
      </c>
      <c r="B145" s="2"/>
      <c r="C145" s="10"/>
      <c r="D145" s="2"/>
      <c r="E145" s="16"/>
      <c r="F145" s="16"/>
      <c r="G145" s="12"/>
      <c r="H145" s="18"/>
      <c r="I145" s="6"/>
      <c r="J145" s="7" t="e">
        <f t="shared" si="2"/>
        <v>#DIV/0!</v>
      </c>
      <c r="K145" s="97"/>
      <c r="L145" s="97"/>
      <c r="M145" s="23"/>
    </row>
    <row r="146" spans="1:13">
      <c r="A146">
        <v>139</v>
      </c>
      <c r="B146" s="2"/>
      <c r="C146" s="10"/>
      <c r="D146" s="2"/>
      <c r="E146" s="16"/>
      <c r="F146" s="16"/>
      <c r="G146" s="12"/>
      <c r="H146" s="18"/>
      <c r="I146" s="6"/>
      <c r="J146" s="7" t="e">
        <f t="shared" si="2"/>
        <v>#DIV/0!</v>
      </c>
      <c r="K146" s="97"/>
      <c r="L146" s="97"/>
      <c r="M146" s="23"/>
    </row>
    <row r="147" spans="1:13">
      <c r="A147">
        <v>140</v>
      </c>
      <c r="B147" s="2"/>
      <c r="C147" s="10"/>
      <c r="D147" s="2"/>
      <c r="E147" s="16"/>
      <c r="F147" s="16"/>
      <c r="G147" s="12"/>
      <c r="H147" s="18"/>
      <c r="I147" s="6"/>
      <c r="J147" s="7" t="e">
        <f t="shared" ref="J147:J210" si="3">H147/I147</f>
        <v>#DIV/0!</v>
      </c>
      <c r="K147" s="97"/>
      <c r="L147" s="97"/>
      <c r="M147" s="23"/>
    </row>
    <row r="148" spans="1:13">
      <c r="A148">
        <v>141</v>
      </c>
      <c r="B148" s="2"/>
      <c r="C148" s="10"/>
      <c r="D148" s="2"/>
      <c r="E148" s="16"/>
      <c r="F148" s="16"/>
      <c r="G148" s="12"/>
      <c r="H148" s="18"/>
      <c r="I148" s="6"/>
      <c r="J148" s="14" t="e">
        <f t="shared" si="3"/>
        <v>#DIV/0!</v>
      </c>
      <c r="K148" s="97"/>
      <c r="L148" s="97"/>
      <c r="M148" s="23"/>
    </row>
    <row r="149" spans="1:13">
      <c r="A149">
        <v>142</v>
      </c>
      <c r="B149" s="2"/>
      <c r="C149" s="10"/>
      <c r="D149" s="2"/>
      <c r="E149" s="16"/>
      <c r="F149" s="16"/>
      <c r="G149" s="12"/>
      <c r="H149" s="18"/>
      <c r="I149" s="6"/>
      <c r="J149" s="14" t="e">
        <f t="shared" si="3"/>
        <v>#DIV/0!</v>
      </c>
      <c r="K149" s="97"/>
      <c r="L149" s="97"/>
      <c r="M149" s="23"/>
    </row>
    <row r="150" spans="1:13">
      <c r="A150">
        <v>143</v>
      </c>
      <c r="B150" s="2"/>
      <c r="C150" s="10"/>
      <c r="D150" s="2"/>
      <c r="E150" s="16"/>
      <c r="F150" s="16"/>
      <c r="G150" s="12"/>
      <c r="H150" s="18"/>
      <c r="I150" s="6"/>
      <c r="J150" s="7" t="e">
        <f t="shared" si="3"/>
        <v>#DIV/0!</v>
      </c>
      <c r="K150" s="97"/>
      <c r="L150" s="97"/>
      <c r="M150" s="23"/>
    </row>
    <row r="151" spans="1:13">
      <c r="A151">
        <v>144</v>
      </c>
      <c r="B151" s="2"/>
      <c r="C151" s="10"/>
      <c r="D151" s="2"/>
      <c r="E151" s="16"/>
      <c r="F151" s="16"/>
      <c r="G151" s="12"/>
      <c r="H151" s="18"/>
      <c r="I151" s="6"/>
      <c r="J151" s="14" t="e">
        <f t="shared" si="3"/>
        <v>#DIV/0!</v>
      </c>
      <c r="K151" s="97"/>
      <c r="L151" s="97"/>
      <c r="M151" s="23"/>
    </row>
    <row r="152" spans="1:13">
      <c r="A152">
        <v>145</v>
      </c>
      <c r="B152" s="2"/>
      <c r="C152" s="10"/>
      <c r="D152" s="2"/>
      <c r="E152" s="16"/>
      <c r="F152" s="16"/>
      <c r="G152" s="12"/>
      <c r="H152" s="18"/>
      <c r="I152" s="6"/>
      <c r="J152" s="14" t="e">
        <f t="shared" si="3"/>
        <v>#DIV/0!</v>
      </c>
      <c r="K152" s="97"/>
      <c r="L152" s="97"/>
      <c r="M152" s="23"/>
    </row>
    <row r="153" spans="1:13">
      <c r="A153" s="11">
        <v>146</v>
      </c>
      <c r="B153" s="2"/>
      <c r="C153" s="10"/>
      <c r="D153" s="2"/>
      <c r="E153" s="16"/>
      <c r="F153" s="16"/>
      <c r="G153" s="12"/>
      <c r="H153" s="18"/>
      <c r="I153" s="6"/>
      <c r="J153" s="7" t="e">
        <f t="shared" si="3"/>
        <v>#DIV/0!</v>
      </c>
      <c r="K153" s="97"/>
      <c r="L153" s="97"/>
      <c r="M153" s="23"/>
    </row>
    <row r="154" spans="1:13">
      <c r="A154" s="11">
        <v>147</v>
      </c>
      <c r="B154" s="2"/>
      <c r="C154" s="10"/>
      <c r="D154" s="2"/>
      <c r="E154" s="16"/>
      <c r="F154" s="16"/>
      <c r="G154" s="12"/>
      <c r="H154" s="18"/>
      <c r="I154" s="6"/>
      <c r="J154" s="7" t="e">
        <f t="shared" si="3"/>
        <v>#DIV/0!</v>
      </c>
      <c r="K154" s="97"/>
      <c r="L154" s="97"/>
      <c r="M154" s="23"/>
    </row>
    <row r="155" spans="1:13">
      <c r="A155">
        <v>148</v>
      </c>
      <c r="B155" s="2"/>
      <c r="C155" s="10"/>
      <c r="D155" s="2"/>
      <c r="E155" s="16"/>
      <c r="F155" s="16"/>
      <c r="G155" s="12"/>
      <c r="H155" s="18"/>
      <c r="I155" s="6"/>
      <c r="J155" s="7" t="e">
        <f t="shared" si="3"/>
        <v>#DIV/0!</v>
      </c>
      <c r="K155" s="97"/>
      <c r="L155" s="97"/>
      <c r="M155" s="23"/>
    </row>
    <row r="156" spans="1:13">
      <c r="A156">
        <v>149</v>
      </c>
      <c r="B156" s="2"/>
      <c r="C156" s="10"/>
      <c r="D156" s="2"/>
      <c r="E156" s="16"/>
      <c r="F156" s="16"/>
      <c r="G156" s="12"/>
      <c r="H156" s="18"/>
      <c r="I156" s="6"/>
      <c r="J156" s="7" t="e">
        <f t="shared" si="3"/>
        <v>#DIV/0!</v>
      </c>
      <c r="K156" s="97"/>
      <c r="L156" s="97"/>
      <c r="M156" s="23"/>
    </row>
    <row r="157" spans="1:13">
      <c r="A157">
        <v>150</v>
      </c>
      <c r="B157" s="2"/>
      <c r="C157" s="10"/>
      <c r="D157" s="2"/>
      <c r="E157" s="16"/>
      <c r="F157" s="16"/>
      <c r="G157" s="12"/>
      <c r="H157" s="18"/>
      <c r="I157" s="6"/>
      <c r="J157" s="14" t="e">
        <f t="shared" si="3"/>
        <v>#DIV/0!</v>
      </c>
      <c r="K157" s="97"/>
      <c r="L157" s="97"/>
      <c r="M157" s="23"/>
    </row>
    <row r="158" spans="1:13">
      <c r="A158">
        <v>151</v>
      </c>
      <c r="B158" s="2"/>
      <c r="C158" s="10"/>
      <c r="D158" s="2"/>
      <c r="E158" s="16"/>
      <c r="F158" s="16"/>
      <c r="G158" s="12"/>
      <c r="H158" s="18"/>
      <c r="I158" s="6"/>
      <c r="J158" s="14" t="e">
        <f t="shared" si="3"/>
        <v>#DIV/0!</v>
      </c>
      <c r="K158" s="97"/>
      <c r="L158" s="97"/>
      <c r="M158" s="23"/>
    </row>
    <row r="159" spans="1:13">
      <c r="A159">
        <v>152</v>
      </c>
      <c r="B159" s="2"/>
      <c r="C159" s="10"/>
      <c r="D159" s="2"/>
      <c r="E159" s="16"/>
      <c r="F159" s="16"/>
      <c r="G159" s="12"/>
      <c r="H159" s="18"/>
      <c r="I159" s="6"/>
      <c r="J159" s="7" t="e">
        <f t="shared" si="3"/>
        <v>#DIV/0!</v>
      </c>
      <c r="K159" s="97"/>
      <c r="L159" s="97"/>
      <c r="M159" s="23"/>
    </row>
    <row r="160" spans="1:13">
      <c r="A160">
        <v>153</v>
      </c>
      <c r="B160" s="2"/>
      <c r="C160" s="10"/>
      <c r="D160" s="2"/>
      <c r="E160" s="16"/>
      <c r="F160" s="16"/>
      <c r="G160" s="12"/>
      <c r="H160" s="18"/>
      <c r="I160" s="6"/>
      <c r="J160" s="14" t="e">
        <f t="shared" si="3"/>
        <v>#DIV/0!</v>
      </c>
      <c r="K160" s="97"/>
      <c r="L160" s="97"/>
      <c r="M160" s="23"/>
    </row>
    <row r="161" spans="1:13">
      <c r="A161">
        <v>154</v>
      </c>
      <c r="B161" s="2"/>
      <c r="C161" s="10"/>
      <c r="D161" s="2"/>
      <c r="E161" s="16"/>
      <c r="F161" s="16"/>
      <c r="G161" s="12"/>
      <c r="H161" s="18"/>
      <c r="I161" s="6"/>
      <c r="J161" s="14" t="e">
        <f t="shared" si="3"/>
        <v>#DIV/0!</v>
      </c>
      <c r="K161" s="97"/>
      <c r="L161" s="97"/>
      <c r="M161" s="23"/>
    </row>
    <row r="162" spans="1:13">
      <c r="A162">
        <v>155</v>
      </c>
      <c r="B162" s="2"/>
      <c r="C162" s="10"/>
      <c r="D162" s="2"/>
      <c r="E162" s="16"/>
      <c r="F162" s="16"/>
      <c r="G162" s="12"/>
      <c r="H162" s="18"/>
      <c r="I162" s="6"/>
      <c r="J162" s="7" t="e">
        <f t="shared" si="3"/>
        <v>#DIV/0!</v>
      </c>
      <c r="K162" s="97"/>
      <c r="L162" s="97"/>
      <c r="M162" s="23"/>
    </row>
    <row r="163" spans="1:13">
      <c r="A163" s="11">
        <v>156</v>
      </c>
      <c r="B163" s="2"/>
      <c r="C163" s="10"/>
      <c r="D163" s="2"/>
      <c r="E163" s="16"/>
      <c r="F163" s="16"/>
      <c r="G163" s="12"/>
      <c r="H163" s="18"/>
      <c r="I163" s="6"/>
      <c r="J163" s="7" t="e">
        <f t="shared" si="3"/>
        <v>#DIV/0!</v>
      </c>
      <c r="K163" s="97"/>
      <c r="L163" s="97"/>
      <c r="M163" s="23"/>
    </row>
    <row r="164" spans="1:13">
      <c r="A164" s="11">
        <v>157</v>
      </c>
      <c r="B164" s="2"/>
      <c r="C164" s="10"/>
      <c r="D164" s="2"/>
      <c r="E164" s="16"/>
      <c r="F164" s="16"/>
      <c r="G164" s="12"/>
      <c r="H164" s="18"/>
      <c r="I164" s="6"/>
      <c r="J164" s="7" t="e">
        <f t="shared" si="3"/>
        <v>#DIV/0!</v>
      </c>
      <c r="K164" s="97"/>
      <c r="L164" s="97"/>
      <c r="M164" s="23"/>
    </row>
    <row r="165" spans="1:13">
      <c r="A165">
        <v>158</v>
      </c>
      <c r="B165" s="2"/>
      <c r="C165" s="10"/>
      <c r="D165" s="2"/>
      <c r="E165" s="16"/>
      <c r="F165" s="16"/>
      <c r="G165" s="12"/>
      <c r="H165" s="18"/>
      <c r="I165" s="6"/>
      <c r="J165" s="7" t="e">
        <f t="shared" si="3"/>
        <v>#DIV/0!</v>
      </c>
      <c r="K165" s="97"/>
      <c r="L165" s="97"/>
      <c r="M165" s="23"/>
    </row>
    <row r="166" spans="1:13">
      <c r="A166">
        <v>159</v>
      </c>
      <c r="B166" s="2"/>
      <c r="C166" s="10"/>
      <c r="D166" s="2"/>
      <c r="E166" s="16"/>
      <c r="F166" s="16"/>
      <c r="G166" s="12"/>
      <c r="H166" s="18"/>
      <c r="I166" s="6"/>
      <c r="J166" s="14" t="e">
        <f t="shared" si="3"/>
        <v>#DIV/0!</v>
      </c>
      <c r="K166" s="97"/>
      <c r="L166" s="97"/>
      <c r="M166" s="23"/>
    </row>
    <row r="167" spans="1:13">
      <c r="A167">
        <v>160</v>
      </c>
      <c r="B167" s="2"/>
      <c r="C167" s="10"/>
      <c r="D167" s="2"/>
      <c r="E167" s="16"/>
      <c r="F167" s="16"/>
      <c r="G167" s="12"/>
      <c r="H167" s="18"/>
      <c r="I167" s="6"/>
      <c r="J167" s="14" t="e">
        <f t="shared" si="3"/>
        <v>#DIV/0!</v>
      </c>
      <c r="K167" s="97"/>
      <c r="L167" s="97"/>
      <c r="M167" s="23"/>
    </row>
    <row r="168" spans="1:13">
      <c r="A168">
        <v>161</v>
      </c>
      <c r="B168" s="2"/>
      <c r="C168" s="10"/>
      <c r="D168" s="2"/>
      <c r="E168" s="16"/>
      <c r="F168" s="16"/>
      <c r="G168" s="12"/>
      <c r="H168" s="18"/>
      <c r="I168" s="6"/>
      <c r="J168" s="7" t="e">
        <f t="shared" si="3"/>
        <v>#DIV/0!</v>
      </c>
      <c r="K168" s="97"/>
      <c r="L168" s="97"/>
      <c r="M168" s="23"/>
    </row>
    <row r="169" spans="1:13">
      <c r="A169">
        <v>162</v>
      </c>
      <c r="B169" s="2"/>
      <c r="C169" s="10"/>
      <c r="D169" s="2"/>
      <c r="E169" s="16"/>
      <c r="F169" s="16"/>
      <c r="G169" s="12"/>
      <c r="H169" s="18"/>
      <c r="I169" s="6"/>
      <c r="J169" s="14" t="e">
        <f t="shared" si="3"/>
        <v>#DIV/0!</v>
      </c>
      <c r="K169" s="97"/>
      <c r="L169" s="97"/>
      <c r="M169" s="23"/>
    </row>
    <row r="170" spans="1:13">
      <c r="A170">
        <v>163</v>
      </c>
      <c r="B170" s="2"/>
      <c r="C170" s="10"/>
      <c r="D170" s="2"/>
      <c r="E170" s="16"/>
      <c r="F170" s="16"/>
      <c r="G170" s="12"/>
      <c r="H170" s="18"/>
      <c r="I170" s="6"/>
      <c r="J170" s="14" t="e">
        <f t="shared" si="3"/>
        <v>#DIV/0!</v>
      </c>
      <c r="K170" s="97"/>
      <c r="L170" s="97"/>
      <c r="M170" s="23"/>
    </row>
    <row r="171" spans="1:13">
      <c r="A171">
        <v>164</v>
      </c>
      <c r="B171" s="2"/>
      <c r="C171" s="10"/>
      <c r="D171" s="2"/>
      <c r="E171" s="16"/>
      <c r="F171" s="16"/>
      <c r="G171" s="12"/>
      <c r="H171" s="18"/>
      <c r="I171" s="6"/>
      <c r="J171" s="7" t="e">
        <f t="shared" si="3"/>
        <v>#DIV/0!</v>
      </c>
      <c r="K171" s="97"/>
      <c r="L171" s="97"/>
      <c r="M171" s="23"/>
    </row>
    <row r="172" spans="1:13">
      <c r="A172">
        <v>165</v>
      </c>
      <c r="B172" s="2"/>
      <c r="C172" s="10"/>
      <c r="D172" s="2"/>
      <c r="E172" s="16"/>
      <c r="F172" s="16"/>
      <c r="G172" s="12"/>
      <c r="H172" s="18"/>
      <c r="I172" s="6"/>
      <c r="J172" s="7" t="e">
        <f t="shared" si="3"/>
        <v>#DIV/0!</v>
      </c>
      <c r="K172" s="97"/>
      <c r="L172" s="97"/>
      <c r="M172" s="23"/>
    </row>
    <row r="173" spans="1:13">
      <c r="A173" s="11">
        <v>166</v>
      </c>
      <c r="B173" s="2"/>
      <c r="C173" s="10"/>
      <c r="D173" s="2"/>
      <c r="E173" s="16"/>
      <c r="F173" s="16"/>
      <c r="G173" s="12"/>
      <c r="H173" s="18"/>
      <c r="I173" s="6"/>
      <c r="J173" s="7" t="e">
        <f t="shared" si="3"/>
        <v>#DIV/0!</v>
      </c>
      <c r="K173" s="97"/>
      <c r="L173" s="97"/>
      <c r="M173" s="23"/>
    </row>
    <row r="174" spans="1:13">
      <c r="A174" s="11">
        <v>167</v>
      </c>
      <c r="B174" s="2"/>
      <c r="C174" s="10"/>
      <c r="D174" s="2"/>
      <c r="E174" s="16"/>
      <c r="F174" s="16"/>
      <c r="G174" s="12"/>
      <c r="H174" s="18"/>
      <c r="I174" s="6"/>
      <c r="J174" s="7" t="e">
        <f t="shared" si="3"/>
        <v>#DIV/0!</v>
      </c>
      <c r="K174" s="97"/>
      <c r="L174" s="97"/>
      <c r="M174" s="23"/>
    </row>
    <row r="175" spans="1:13">
      <c r="A175">
        <v>168</v>
      </c>
      <c r="B175" s="2"/>
      <c r="C175" s="10"/>
      <c r="D175" s="2"/>
      <c r="E175" s="16"/>
      <c r="F175" s="16"/>
      <c r="G175" s="12"/>
      <c r="H175" s="18"/>
      <c r="I175" s="6"/>
      <c r="J175" s="14" t="e">
        <f t="shared" si="3"/>
        <v>#DIV/0!</v>
      </c>
      <c r="K175" s="97"/>
      <c r="L175" s="97"/>
      <c r="M175" s="23"/>
    </row>
    <row r="176" spans="1:13">
      <c r="A176">
        <v>169</v>
      </c>
      <c r="B176" s="2"/>
      <c r="C176" s="10"/>
      <c r="D176" s="2"/>
      <c r="E176" s="16"/>
      <c r="F176" s="16"/>
      <c r="G176" s="12"/>
      <c r="H176" s="18"/>
      <c r="I176" s="6"/>
      <c r="J176" s="14" t="e">
        <f t="shared" si="3"/>
        <v>#DIV/0!</v>
      </c>
      <c r="K176" s="97"/>
      <c r="L176" s="97"/>
      <c r="M176" s="23"/>
    </row>
    <row r="177" spans="1:13">
      <c r="A177">
        <v>170</v>
      </c>
      <c r="B177" s="2"/>
      <c r="C177" s="10"/>
      <c r="D177" s="2"/>
      <c r="E177" s="16"/>
      <c r="F177" s="16"/>
      <c r="G177" s="12"/>
      <c r="H177" s="18"/>
      <c r="I177" s="6"/>
      <c r="J177" s="7" t="e">
        <f t="shared" si="3"/>
        <v>#DIV/0!</v>
      </c>
      <c r="K177" s="97"/>
      <c r="L177" s="97"/>
      <c r="M177" s="23"/>
    </row>
    <row r="178" spans="1:13">
      <c r="A178">
        <v>171</v>
      </c>
      <c r="B178" s="2"/>
      <c r="C178" s="10"/>
      <c r="D178" s="2"/>
      <c r="E178" s="16"/>
      <c r="F178" s="16"/>
      <c r="G178" s="12"/>
      <c r="H178" s="18"/>
      <c r="I178" s="6"/>
      <c r="J178" s="14" t="e">
        <f t="shared" si="3"/>
        <v>#DIV/0!</v>
      </c>
      <c r="K178" s="97"/>
      <c r="L178" s="97"/>
      <c r="M178" s="23"/>
    </row>
    <row r="179" spans="1:13">
      <c r="A179">
        <v>172</v>
      </c>
      <c r="B179" s="2"/>
      <c r="C179" s="10"/>
      <c r="D179" s="2"/>
      <c r="E179" s="16"/>
      <c r="F179" s="16"/>
      <c r="G179" s="12"/>
      <c r="H179" s="18"/>
      <c r="I179" s="6"/>
      <c r="J179" s="14" t="e">
        <f t="shared" si="3"/>
        <v>#DIV/0!</v>
      </c>
      <c r="K179" s="97"/>
      <c r="L179" s="97"/>
      <c r="M179" s="23"/>
    </row>
    <row r="180" spans="1:13">
      <c r="A180">
        <v>173</v>
      </c>
      <c r="B180" s="2"/>
      <c r="C180" s="10"/>
      <c r="D180" s="2"/>
      <c r="E180" s="16"/>
      <c r="F180" s="16"/>
      <c r="G180" s="12"/>
      <c r="H180" s="18"/>
      <c r="I180" s="6"/>
      <c r="J180" s="7" t="e">
        <f t="shared" si="3"/>
        <v>#DIV/0!</v>
      </c>
      <c r="K180" s="97"/>
      <c r="L180" s="97"/>
      <c r="M180" s="23"/>
    </row>
    <row r="181" spans="1:13">
      <c r="A181">
        <v>174</v>
      </c>
      <c r="B181" s="2"/>
      <c r="C181" s="10"/>
      <c r="D181" s="2"/>
      <c r="E181" s="16"/>
      <c r="F181" s="16"/>
      <c r="G181" s="12"/>
      <c r="H181" s="18"/>
      <c r="I181" s="6"/>
      <c r="J181" s="7" t="e">
        <f t="shared" si="3"/>
        <v>#DIV/0!</v>
      </c>
      <c r="K181" s="97"/>
      <c r="L181" s="97"/>
      <c r="M181" s="23"/>
    </row>
    <row r="182" spans="1:13">
      <c r="A182">
        <v>175</v>
      </c>
      <c r="B182" s="2"/>
      <c r="C182" s="10"/>
      <c r="D182" s="2"/>
      <c r="E182" s="16"/>
      <c r="F182" s="16"/>
      <c r="G182" s="12"/>
      <c r="H182" s="18"/>
      <c r="I182" s="6"/>
      <c r="J182" s="7" t="e">
        <f t="shared" si="3"/>
        <v>#DIV/0!</v>
      </c>
      <c r="K182" s="97"/>
      <c r="L182" s="97"/>
      <c r="M182" s="23"/>
    </row>
    <row r="183" spans="1:13">
      <c r="A183" s="11">
        <v>176</v>
      </c>
      <c r="B183" s="2"/>
      <c r="C183" s="10"/>
      <c r="D183" s="2"/>
      <c r="E183" s="16"/>
      <c r="F183" s="16"/>
      <c r="G183" s="12"/>
      <c r="H183" s="18"/>
      <c r="I183" s="6"/>
      <c r="J183" s="7" t="e">
        <f t="shared" si="3"/>
        <v>#DIV/0!</v>
      </c>
      <c r="K183" s="97"/>
      <c r="L183" s="97"/>
      <c r="M183" s="23"/>
    </row>
    <row r="184" spans="1:13">
      <c r="A184" s="11">
        <v>177</v>
      </c>
      <c r="B184" s="2"/>
      <c r="C184" s="10"/>
      <c r="D184" s="2"/>
      <c r="E184" s="16"/>
      <c r="F184" s="16"/>
      <c r="G184" s="12"/>
      <c r="H184" s="18"/>
      <c r="I184" s="6"/>
      <c r="J184" s="14" t="e">
        <f t="shared" si="3"/>
        <v>#DIV/0!</v>
      </c>
      <c r="K184" s="97"/>
      <c r="L184" s="97"/>
      <c r="M184" s="23"/>
    </row>
    <row r="185" spans="1:13">
      <c r="A185">
        <v>178</v>
      </c>
      <c r="B185" s="2"/>
      <c r="C185" s="10"/>
      <c r="D185" s="2"/>
      <c r="E185" s="16"/>
      <c r="F185" s="16"/>
      <c r="G185" s="12"/>
      <c r="H185" s="18"/>
      <c r="I185" s="6"/>
      <c r="J185" s="14" t="e">
        <f t="shared" si="3"/>
        <v>#DIV/0!</v>
      </c>
      <c r="K185" s="97"/>
      <c r="L185" s="97"/>
      <c r="M185" s="23"/>
    </row>
    <row r="186" spans="1:13">
      <c r="A186">
        <v>179</v>
      </c>
      <c r="B186" s="2"/>
      <c r="C186" s="10"/>
      <c r="D186" s="2"/>
      <c r="E186" s="16"/>
      <c r="F186" s="16"/>
      <c r="G186" s="12"/>
      <c r="H186" s="18"/>
      <c r="I186" s="6"/>
      <c r="J186" s="7" t="e">
        <f t="shared" si="3"/>
        <v>#DIV/0!</v>
      </c>
      <c r="K186" s="97"/>
      <c r="L186" s="97"/>
      <c r="M186" s="23"/>
    </row>
    <row r="187" spans="1:13">
      <c r="A187">
        <v>180</v>
      </c>
      <c r="B187" s="2"/>
      <c r="C187" s="10"/>
      <c r="D187" s="2"/>
      <c r="E187" s="16"/>
      <c r="F187" s="16"/>
      <c r="G187" s="12"/>
      <c r="H187" s="18"/>
      <c r="I187" s="6"/>
      <c r="J187" s="14" t="e">
        <f t="shared" si="3"/>
        <v>#DIV/0!</v>
      </c>
      <c r="K187" s="97"/>
      <c r="L187" s="97"/>
      <c r="M187" s="23"/>
    </row>
    <row r="188" spans="1:13">
      <c r="A188">
        <v>181</v>
      </c>
      <c r="B188" s="2"/>
      <c r="C188" s="10"/>
      <c r="D188" s="2"/>
      <c r="E188" s="16"/>
      <c r="F188" s="16"/>
      <c r="G188" s="12"/>
      <c r="H188" s="18"/>
      <c r="I188" s="6"/>
      <c r="J188" s="14" t="e">
        <f t="shared" si="3"/>
        <v>#DIV/0!</v>
      </c>
      <c r="K188" s="97"/>
      <c r="L188" s="97"/>
      <c r="M188" s="23"/>
    </row>
    <row r="189" spans="1:13">
      <c r="A189">
        <v>182</v>
      </c>
      <c r="B189" s="2"/>
      <c r="C189" s="10"/>
      <c r="D189" s="2"/>
      <c r="E189" s="16"/>
      <c r="F189" s="16"/>
      <c r="G189" s="12"/>
      <c r="H189" s="18"/>
      <c r="I189" s="6"/>
      <c r="J189" s="7" t="e">
        <f t="shared" si="3"/>
        <v>#DIV/0!</v>
      </c>
      <c r="K189" s="97"/>
      <c r="L189" s="97"/>
      <c r="M189" s="23"/>
    </row>
    <row r="190" spans="1:13">
      <c r="A190">
        <v>183</v>
      </c>
      <c r="B190" s="2"/>
      <c r="C190" s="10"/>
      <c r="D190" s="2"/>
      <c r="E190" s="16"/>
      <c r="F190" s="16"/>
      <c r="G190" s="12"/>
      <c r="H190" s="18"/>
      <c r="I190" s="6"/>
      <c r="J190" s="7" t="e">
        <f t="shared" si="3"/>
        <v>#DIV/0!</v>
      </c>
      <c r="K190" s="97"/>
      <c r="L190" s="97"/>
      <c r="M190" s="23"/>
    </row>
    <row r="191" spans="1:13">
      <c r="A191">
        <v>184</v>
      </c>
      <c r="B191" s="2"/>
      <c r="C191" s="10"/>
      <c r="D191" s="2"/>
      <c r="E191" s="16"/>
      <c r="F191" s="16"/>
      <c r="G191" s="12"/>
      <c r="H191" s="18"/>
      <c r="I191" s="6"/>
      <c r="J191" s="7" t="e">
        <f t="shared" si="3"/>
        <v>#DIV/0!</v>
      </c>
      <c r="K191" s="97"/>
      <c r="L191" s="97"/>
      <c r="M191" s="23"/>
    </row>
    <row r="192" spans="1:13">
      <c r="A192">
        <v>185</v>
      </c>
      <c r="B192" s="2"/>
      <c r="C192" s="10"/>
      <c r="D192" s="2"/>
      <c r="E192" s="16"/>
      <c r="F192" s="16"/>
      <c r="G192" s="12"/>
      <c r="H192" s="18"/>
      <c r="I192" s="6"/>
      <c r="J192" s="7" t="e">
        <f t="shared" si="3"/>
        <v>#DIV/0!</v>
      </c>
      <c r="K192" s="97"/>
      <c r="L192" s="97"/>
      <c r="M192" s="23"/>
    </row>
    <row r="193" spans="1:13">
      <c r="A193" s="11">
        <v>186</v>
      </c>
      <c r="B193" s="2"/>
      <c r="C193" s="10"/>
      <c r="D193" s="2"/>
      <c r="E193" s="16"/>
      <c r="F193" s="16"/>
      <c r="G193" s="12"/>
      <c r="H193" s="18"/>
      <c r="I193" s="6"/>
      <c r="J193" s="14" t="e">
        <f t="shared" si="3"/>
        <v>#DIV/0!</v>
      </c>
      <c r="K193" s="97"/>
      <c r="L193" s="97"/>
      <c r="M193" s="23"/>
    </row>
    <row r="194" spans="1:13">
      <c r="A194" s="11">
        <v>187</v>
      </c>
      <c r="B194" s="2"/>
      <c r="C194" s="10"/>
      <c r="D194" s="2"/>
      <c r="E194" s="16"/>
      <c r="F194" s="16"/>
      <c r="G194" s="12"/>
      <c r="H194" s="18"/>
      <c r="I194" s="6"/>
      <c r="J194" s="14" t="e">
        <f t="shared" si="3"/>
        <v>#DIV/0!</v>
      </c>
      <c r="K194" s="97"/>
      <c r="L194" s="97"/>
      <c r="M194" s="23"/>
    </row>
    <row r="195" spans="1:13">
      <c r="A195">
        <v>188</v>
      </c>
      <c r="B195" s="2"/>
      <c r="C195" s="10"/>
      <c r="D195" s="2"/>
      <c r="E195" s="16"/>
      <c r="F195" s="16"/>
      <c r="G195" s="12"/>
      <c r="H195" s="18"/>
      <c r="I195" s="6"/>
      <c r="J195" s="7" t="e">
        <f t="shared" si="3"/>
        <v>#DIV/0!</v>
      </c>
      <c r="K195" s="97"/>
      <c r="L195" s="97"/>
      <c r="M195" s="23"/>
    </row>
    <row r="196" spans="1:13">
      <c r="A196">
        <v>189</v>
      </c>
      <c r="B196" s="2"/>
      <c r="C196" s="10"/>
      <c r="D196" s="2"/>
      <c r="E196" s="16"/>
      <c r="F196" s="16"/>
      <c r="G196" s="12"/>
      <c r="H196" s="18"/>
      <c r="I196" s="6"/>
      <c r="J196" s="14" t="e">
        <f t="shared" si="3"/>
        <v>#DIV/0!</v>
      </c>
      <c r="K196" s="97"/>
      <c r="L196" s="97"/>
      <c r="M196" s="23"/>
    </row>
    <row r="197" spans="1:13">
      <c r="A197">
        <v>190</v>
      </c>
      <c r="B197" s="2"/>
      <c r="C197" s="10"/>
      <c r="D197" s="2"/>
      <c r="E197" s="16"/>
      <c r="F197" s="16"/>
      <c r="G197" s="12"/>
      <c r="H197" s="18"/>
      <c r="I197" s="6"/>
      <c r="J197" s="14" t="e">
        <f t="shared" si="3"/>
        <v>#DIV/0!</v>
      </c>
      <c r="K197" s="97"/>
      <c r="L197" s="97"/>
      <c r="M197" s="23"/>
    </row>
    <row r="198" spans="1:13">
      <c r="A198">
        <v>191</v>
      </c>
      <c r="B198" s="2"/>
      <c r="C198" s="10"/>
      <c r="D198" s="2"/>
      <c r="E198" s="16"/>
      <c r="F198" s="16"/>
      <c r="G198" s="12"/>
      <c r="H198" s="18"/>
      <c r="I198" s="6"/>
      <c r="J198" s="7" t="e">
        <f t="shared" si="3"/>
        <v>#DIV/0!</v>
      </c>
      <c r="K198" s="97"/>
      <c r="L198" s="97"/>
      <c r="M198" s="23"/>
    </row>
    <row r="199" spans="1:13">
      <c r="A199">
        <v>192</v>
      </c>
      <c r="B199" s="2"/>
      <c r="C199" s="10"/>
      <c r="D199" s="2"/>
      <c r="E199" s="16"/>
      <c r="F199" s="16"/>
      <c r="G199" s="12"/>
      <c r="H199" s="18"/>
      <c r="I199" s="6"/>
      <c r="J199" s="7" t="e">
        <f t="shared" si="3"/>
        <v>#DIV/0!</v>
      </c>
      <c r="K199" s="97"/>
      <c r="L199" s="97"/>
      <c r="M199" s="23"/>
    </row>
    <row r="200" spans="1:13">
      <c r="A200">
        <v>193</v>
      </c>
      <c r="B200" s="2"/>
      <c r="C200" s="10"/>
      <c r="D200" s="2"/>
      <c r="E200" s="16"/>
      <c r="F200" s="16"/>
      <c r="G200" s="12"/>
      <c r="H200" s="18"/>
      <c r="I200" s="6"/>
      <c r="J200" s="7" t="e">
        <f t="shared" si="3"/>
        <v>#DIV/0!</v>
      </c>
      <c r="K200" s="97"/>
      <c r="L200" s="97"/>
      <c r="M200" s="23"/>
    </row>
    <row r="201" spans="1:13">
      <c r="A201">
        <v>194</v>
      </c>
      <c r="B201" s="2"/>
      <c r="C201" s="10"/>
      <c r="D201" s="2"/>
      <c r="E201" s="16"/>
      <c r="F201" s="16"/>
      <c r="G201" s="12"/>
      <c r="H201" s="18"/>
      <c r="I201" s="6"/>
      <c r="J201" s="7" t="e">
        <f t="shared" si="3"/>
        <v>#DIV/0!</v>
      </c>
      <c r="K201" s="97"/>
      <c r="L201" s="97"/>
      <c r="M201" s="23"/>
    </row>
    <row r="202" spans="1:13">
      <c r="A202">
        <v>195</v>
      </c>
      <c r="B202" s="2"/>
      <c r="C202" s="10"/>
      <c r="D202" s="2"/>
      <c r="E202" s="16"/>
      <c r="F202" s="16"/>
      <c r="G202" s="12"/>
      <c r="H202" s="18"/>
      <c r="I202" s="6"/>
      <c r="J202" s="14" t="e">
        <f t="shared" si="3"/>
        <v>#DIV/0!</v>
      </c>
      <c r="K202" s="97"/>
      <c r="L202" s="97"/>
      <c r="M202" s="23"/>
    </row>
    <row r="203" spans="1:13">
      <c r="A203" s="11">
        <v>196</v>
      </c>
      <c r="B203" s="2"/>
      <c r="C203" s="10"/>
      <c r="D203" s="2"/>
      <c r="E203" s="16"/>
      <c r="F203" s="16"/>
      <c r="G203" s="12"/>
      <c r="H203" s="18"/>
      <c r="I203" s="6"/>
      <c r="J203" s="14" t="e">
        <f t="shared" si="3"/>
        <v>#DIV/0!</v>
      </c>
      <c r="K203" s="97"/>
      <c r="L203" s="97"/>
      <c r="M203" s="23"/>
    </row>
    <row r="204" spans="1:13">
      <c r="A204" s="11">
        <v>197</v>
      </c>
      <c r="B204" s="2"/>
      <c r="C204" s="10"/>
      <c r="D204" s="2"/>
      <c r="E204" s="16"/>
      <c r="F204" s="16"/>
      <c r="G204" s="12"/>
      <c r="H204" s="18"/>
      <c r="I204" s="6"/>
      <c r="J204" s="7" t="e">
        <f t="shared" si="3"/>
        <v>#DIV/0!</v>
      </c>
      <c r="K204" s="97"/>
      <c r="L204" s="97"/>
      <c r="M204" s="23"/>
    </row>
    <row r="205" spans="1:13">
      <c r="A205">
        <v>198</v>
      </c>
      <c r="B205" s="2"/>
      <c r="C205" s="10"/>
      <c r="D205" s="2"/>
      <c r="E205" s="16"/>
      <c r="F205" s="16"/>
      <c r="G205" s="12"/>
      <c r="H205" s="18"/>
      <c r="I205" s="6"/>
      <c r="J205" s="14" t="e">
        <f t="shared" si="3"/>
        <v>#DIV/0!</v>
      </c>
      <c r="K205" s="97"/>
      <c r="L205" s="97"/>
      <c r="M205" s="23"/>
    </row>
    <row r="206" spans="1:13">
      <c r="A206">
        <v>199</v>
      </c>
      <c r="B206" s="2"/>
      <c r="C206" s="10"/>
      <c r="D206" s="2"/>
      <c r="E206" s="16"/>
      <c r="F206" s="16"/>
      <c r="G206" s="12"/>
      <c r="H206" s="18"/>
      <c r="I206" s="6"/>
      <c r="J206" s="14" t="e">
        <f t="shared" si="3"/>
        <v>#DIV/0!</v>
      </c>
      <c r="K206" s="97"/>
      <c r="L206" s="97"/>
      <c r="M206" s="23"/>
    </row>
    <row r="207" spans="1:13">
      <c r="A207">
        <v>200</v>
      </c>
      <c r="B207" s="2"/>
      <c r="C207" s="10"/>
      <c r="D207" s="2"/>
      <c r="E207" s="16"/>
      <c r="F207" s="16"/>
      <c r="G207" s="12"/>
      <c r="H207" s="18"/>
      <c r="I207" s="6"/>
      <c r="J207" s="7" t="e">
        <f t="shared" si="3"/>
        <v>#DIV/0!</v>
      </c>
      <c r="K207" s="97"/>
      <c r="L207" s="97"/>
      <c r="M207" s="23"/>
    </row>
    <row r="208" spans="1:13">
      <c r="A208">
        <v>201</v>
      </c>
      <c r="B208" s="2"/>
      <c r="C208" s="10"/>
      <c r="D208" s="2"/>
      <c r="E208" s="16"/>
      <c r="F208" s="16"/>
      <c r="G208" s="12"/>
      <c r="H208" s="18"/>
      <c r="I208" s="6"/>
      <c r="J208" s="7" t="e">
        <f t="shared" si="3"/>
        <v>#DIV/0!</v>
      </c>
      <c r="K208" s="97"/>
      <c r="L208" s="97"/>
      <c r="M208" s="23"/>
    </row>
    <row r="209" spans="1:13">
      <c r="A209">
        <v>202</v>
      </c>
      <c r="B209" s="2"/>
      <c r="C209" s="10"/>
      <c r="D209" s="2"/>
      <c r="E209" s="16"/>
      <c r="F209" s="16"/>
      <c r="G209" s="12"/>
      <c r="H209" s="18"/>
      <c r="I209" s="6"/>
      <c r="J209" s="7" t="e">
        <f t="shared" si="3"/>
        <v>#DIV/0!</v>
      </c>
      <c r="K209" s="97"/>
      <c r="L209" s="97"/>
      <c r="M209" s="23"/>
    </row>
    <row r="210" spans="1:13">
      <c r="A210">
        <v>203</v>
      </c>
      <c r="B210" s="2"/>
      <c r="C210" s="10"/>
      <c r="D210" s="2"/>
      <c r="E210" s="16"/>
      <c r="F210" s="16"/>
      <c r="G210" s="12"/>
      <c r="H210" s="18"/>
      <c r="I210" s="6"/>
      <c r="J210" s="7" t="e">
        <f t="shared" si="3"/>
        <v>#DIV/0!</v>
      </c>
      <c r="K210" s="97"/>
      <c r="L210" s="97"/>
      <c r="M210" s="23"/>
    </row>
    <row r="211" spans="1:13">
      <c r="A211">
        <v>204</v>
      </c>
      <c r="B211" s="2"/>
      <c r="C211" s="10"/>
      <c r="D211" s="2"/>
      <c r="E211" s="16"/>
      <c r="F211" s="16"/>
      <c r="G211" s="12"/>
      <c r="H211" s="18"/>
      <c r="I211" s="6"/>
      <c r="J211" s="14" t="e">
        <f t="shared" ref="J211:J274" si="4">H211/I211</f>
        <v>#DIV/0!</v>
      </c>
      <c r="K211" s="97"/>
      <c r="L211" s="97"/>
      <c r="M211" s="23"/>
    </row>
    <row r="212" spans="1:13">
      <c r="A212">
        <v>205</v>
      </c>
      <c r="B212" s="2"/>
      <c r="C212" s="10"/>
      <c r="D212" s="2"/>
      <c r="E212" s="16"/>
      <c r="F212" s="16"/>
      <c r="G212" s="12"/>
      <c r="H212" s="18"/>
      <c r="I212" s="6"/>
      <c r="J212" s="14" t="e">
        <f t="shared" si="4"/>
        <v>#DIV/0!</v>
      </c>
      <c r="K212" s="97"/>
      <c r="L212" s="97"/>
      <c r="M212" s="23"/>
    </row>
    <row r="213" spans="1:13">
      <c r="A213" s="11">
        <v>206</v>
      </c>
      <c r="B213" s="2"/>
      <c r="C213" s="10"/>
      <c r="D213" s="2"/>
      <c r="E213" s="16"/>
      <c r="F213" s="16"/>
      <c r="G213" s="12"/>
      <c r="H213" s="18"/>
      <c r="I213" s="6"/>
      <c r="J213" s="7" t="e">
        <f t="shared" si="4"/>
        <v>#DIV/0!</v>
      </c>
      <c r="K213" s="97"/>
      <c r="L213" s="97"/>
      <c r="M213" s="23"/>
    </row>
    <row r="214" spans="1:13">
      <c r="A214" s="11">
        <v>207</v>
      </c>
      <c r="B214" s="2"/>
      <c r="C214" s="10"/>
      <c r="D214" s="2"/>
      <c r="E214" s="16"/>
      <c r="F214" s="16"/>
      <c r="G214" s="12"/>
      <c r="H214" s="18"/>
      <c r="I214" s="6"/>
      <c r="J214" s="14" t="e">
        <f t="shared" si="4"/>
        <v>#DIV/0!</v>
      </c>
      <c r="K214" s="97"/>
      <c r="L214" s="97"/>
      <c r="M214" s="23"/>
    </row>
    <row r="215" spans="1:13">
      <c r="A215">
        <v>208</v>
      </c>
      <c r="B215" s="2"/>
      <c r="C215" s="10"/>
      <c r="D215" s="2"/>
      <c r="E215" s="16"/>
      <c r="F215" s="16"/>
      <c r="G215" s="12"/>
      <c r="H215" s="18"/>
      <c r="I215" s="6"/>
      <c r="J215" s="14" t="e">
        <f t="shared" si="4"/>
        <v>#DIV/0!</v>
      </c>
      <c r="K215" s="97"/>
      <c r="L215" s="97"/>
      <c r="M215" s="23"/>
    </row>
    <row r="216" spans="1:13">
      <c r="A216">
        <v>209</v>
      </c>
      <c r="B216" s="2"/>
      <c r="C216" s="10"/>
      <c r="D216" s="2"/>
      <c r="E216" s="16"/>
      <c r="F216" s="16"/>
      <c r="G216" s="12"/>
      <c r="H216" s="18"/>
      <c r="I216" s="6"/>
      <c r="J216" s="7" t="e">
        <f t="shared" si="4"/>
        <v>#DIV/0!</v>
      </c>
      <c r="K216" s="97"/>
      <c r="L216" s="97"/>
      <c r="M216" s="23"/>
    </row>
    <row r="217" spans="1:13">
      <c r="A217">
        <v>210</v>
      </c>
      <c r="B217" s="2"/>
      <c r="C217" s="10"/>
      <c r="D217" s="2"/>
      <c r="E217" s="16"/>
      <c r="F217" s="16"/>
      <c r="G217" s="12"/>
      <c r="H217" s="18"/>
      <c r="I217" s="6"/>
      <c r="J217" s="7" t="e">
        <f t="shared" si="4"/>
        <v>#DIV/0!</v>
      </c>
      <c r="K217" s="97"/>
      <c r="L217" s="97"/>
      <c r="M217" s="23"/>
    </row>
    <row r="218" spans="1:13">
      <c r="A218">
        <v>211</v>
      </c>
      <c r="B218" s="2"/>
      <c r="C218" s="10"/>
      <c r="D218" s="2"/>
      <c r="E218" s="16"/>
      <c r="F218" s="16"/>
      <c r="G218" s="12"/>
      <c r="H218" s="18"/>
      <c r="I218" s="6"/>
      <c r="J218" s="7" t="e">
        <f t="shared" si="4"/>
        <v>#DIV/0!</v>
      </c>
      <c r="K218" s="97"/>
      <c r="L218" s="97"/>
      <c r="M218" s="23"/>
    </row>
    <row r="219" spans="1:13">
      <c r="A219">
        <v>212</v>
      </c>
      <c r="B219" s="2"/>
      <c r="C219" s="10"/>
      <c r="D219" s="2"/>
      <c r="E219" s="16"/>
      <c r="F219" s="16"/>
      <c r="G219" s="12"/>
      <c r="H219" s="18"/>
      <c r="I219" s="6"/>
      <c r="J219" s="7" t="e">
        <f t="shared" si="4"/>
        <v>#DIV/0!</v>
      </c>
      <c r="K219" s="97"/>
      <c r="L219" s="97"/>
      <c r="M219" s="23"/>
    </row>
    <row r="220" spans="1:13">
      <c r="A220">
        <v>213</v>
      </c>
      <c r="B220" s="2"/>
      <c r="C220" s="10"/>
      <c r="D220" s="2"/>
      <c r="E220" s="16"/>
      <c r="F220" s="16"/>
      <c r="G220" s="12"/>
      <c r="H220" s="18"/>
      <c r="I220" s="6"/>
      <c r="J220" s="14" t="e">
        <f t="shared" si="4"/>
        <v>#DIV/0!</v>
      </c>
      <c r="K220" s="97"/>
      <c r="L220" s="97"/>
      <c r="M220" s="23"/>
    </row>
    <row r="221" spans="1:13">
      <c r="A221">
        <v>214</v>
      </c>
      <c r="B221" s="2"/>
      <c r="C221" s="10"/>
      <c r="D221" s="2"/>
      <c r="E221" s="16"/>
      <c r="F221" s="16"/>
      <c r="G221" s="12"/>
      <c r="H221" s="18"/>
      <c r="I221" s="6"/>
      <c r="J221" s="14" t="e">
        <f t="shared" si="4"/>
        <v>#DIV/0!</v>
      </c>
      <c r="K221" s="97"/>
      <c r="L221" s="97"/>
      <c r="M221" s="23"/>
    </row>
    <row r="222" spans="1:13">
      <c r="A222">
        <v>215</v>
      </c>
      <c r="B222" s="2"/>
      <c r="C222" s="10"/>
      <c r="D222" s="2"/>
      <c r="E222" s="16"/>
      <c r="F222" s="16"/>
      <c r="G222" s="12"/>
      <c r="H222" s="18"/>
      <c r="I222" s="6"/>
      <c r="J222" s="7" t="e">
        <f t="shared" si="4"/>
        <v>#DIV/0!</v>
      </c>
      <c r="K222" s="97"/>
      <c r="L222" s="97"/>
      <c r="M222" s="23"/>
    </row>
    <row r="223" spans="1:13">
      <c r="A223" s="11">
        <v>216</v>
      </c>
      <c r="B223" s="2"/>
      <c r="C223" s="10"/>
      <c r="D223" s="2"/>
      <c r="E223" s="16"/>
      <c r="F223" s="16"/>
      <c r="G223" s="12"/>
      <c r="H223" s="18"/>
      <c r="I223" s="6"/>
      <c r="J223" s="14" t="e">
        <f t="shared" si="4"/>
        <v>#DIV/0!</v>
      </c>
      <c r="K223" s="97"/>
      <c r="L223" s="97"/>
      <c r="M223" s="23"/>
    </row>
    <row r="224" spans="1:13">
      <c r="A224" s="11">
        <v>217</v>
      </c>
      <c r="B224" s="2"/>
      <c r="C224" s="10"/>
      <c r="D224" s="2"/>
      <c r="E224" s="16"/>
      <c r="F224" s="16"/>
      <c r="G224" s="12"/>
      <c r="H224" s="18"/>
      <c r="I224" s="6"/>
      <c r="J224" s="14" t="e">
        <f t="shared" si="4"/>
        <v>#DIV/0!</v>
      </c>
      <c r="K224" s="97"/>
      <c r="L224" s="97"/>
      <c r="M224" s="23"/>
    </row>
    <row r="225" spans="1:13">
      <c r="A225">
        <v>218</v>
      </c>
      <c r="B225" s="2"/>
      <c r="C225" s="10"/>
      <c r="D225" s="2"/>
      <c r="E225" s="16"/>
      <c r="F225" s="16"/>
      <c r="G225" s="12"/>
      <c r="H225" s="18"/>
      <c r="I225" s="6"/>
      <c r="J225" s="7" t="e">
        <f t="shared" si="4"/>
        <v>#DIV/0!</v>
      </c>
      <c r="K225" s="97"/>
      <c r="L225" s="97"/>
      <c r="M225" s="23"/>
    </row>
    <row r="226" spans="1:13">
      <c r="A226">
        <v>219</v>
      </c>
      <c r="B226" s="2"/>
      <c r="C226" s="10"/>
      <c r="D226" s="2"/>
      <c r="E226" s="16"/>
      <c r="F226" s="16"/>
      <c r="G226" s="12"/>
      <c r="H226" s="18"/>
      <c r="I226" s="6"/>
      <c r="J226" s="7" t="e">
        <f t="shared" si="4"/>
        <v>#DIV/0!</v>
      </c>
      <c r="K226" s="97"/>
      <c r="L226" s="97"/>
      <c r="M226" s="23"/>
    </row>
    <row r="227" spans="1:13">
      <c r="A227">
        <v>220</v>
      </c>
      <c r="B227" s="2"/>
      <c r="C227" s="10"/>
      <c r="D227" s="2"/>
      <c r="E227" s="16"/>
      <c r="F227" s="16"/>
      <c r="G227" s="12"/>
      <c r="H227" s="18"/>
      <c r="I227" s="6"/>
      <c r="J227" s="7" t="e">
        <f t="shared" si="4"/>
        <v>#DIV/0!</v>
      </c>
      <c r="K227" s="97"/>
      <c r="L227" s="97"/>
      <c r="M227" s="23"/>
    </row>
    <row r="228" spans="1:13">
      <c r="A228">
        <v>221</v>
      </c>
      <c r="B228" s="2"/>
      <c r="C228" s="10"/>
      <c r="D228" s="2"/>
      <c r="E228" s="16"/>
      <c r="F228" s="16"/>
      <c r="G228" s="12"/>
      <c r="H228" s="18"/>
      <c r="I228" s="6"/>
      <c r="J228" s="7" t="e">
        <f t="shared" si="4"/>
        <v>#DIV/0!</v>
      </c>
      <c r="K228" s="97"/>
      <c r="L228" s="97"/>
      <c r="M228" s="23"/>
    </row>
    <row r="229" spans="1:13">
      <c r="A229">
        <v>222</v>
      </c>
      <c r="B229" s="2"/>
      <c r="C229" s="10"/>
      <c r="D229" s="2"/>
      <c r="E229" s="16"/>
      <c r="F229" s="16"/>
      <c r="G229" s="12"/>
      <c r="H229" s="18"/>
      <c r="I229" s="6"/>
      <c r="J229" s="14" t="e">
        <f t="shared" si="4"/>
        <v>#DIV/0!</v>
      </c>
      <c r="K229" s="97"/>
      <c r="L229" s="97"/>
      <c r="M229" s="23"/>
    </row>
    <row r="230" spans="1:13">
      <c r="A230">
        <v>223</v>
      </c>
      <c r="B230" s="2"/>
      <c r="C230" s="10"/>
      <c r="D230" s="2"/>
      <c r="E230" s="16"/>
      <c r="F230" s="16"/>
      <c r="G230" s="12"/>
      <c r="H230" s="18"/>
      <c r="I230" s="6"/>
      <c r="J230" s="14" t="e">
        <f t="shared" si="4"/>
        <v>#DIV/0!</v>
      </c>
      <c r="K230" s="97"/>
      <c r="L230" s="97"/>
      <c r="M230" s="23"/>
    </row>
    <row r="231" spans="1:13">
      <c r="A231">
        <v>224</v>
      </c>
      <c r="B231" s="2"/>
      <c r="C231" s="10"/>
      <c r="D231" s="2"/>
      <c r="E231" s="16"/>
      <c r="F231" s="16"/>
      <c r="G231" s="12"/>
      <c r="H231" s="18"/>
      <c r="I231" s="6"/>
      <c r="J231" s="7" t="e">
        <f t="shared" si="4"/>
        <v>#DIV/0!</v>
      </c>
      <c r="K231" s="97"/>
      <c r="L231" s="97"/>
      <c r="M231" s="23"/>
    </row>
    <row r="232" spans="1:13">
      <c r="A232">
        <v>225</v>
      </c>
      <c r="B232" s="2"/>
      <c r="C232" s="10"/>
      <c r="D232" s="2"/>
      <c r="E232" s="16"/>
      <c r="F232" s="16"/>
      <c r="G232" s="12"/>
      <c r="H232" s="18"/>
      <c r="I232" s="6"/>
      <c r="J232" s="14" t="e">
        <f t="shared" si="4"/>
        <v>#DIV/0!</v>
      </c>
      <c r="K232" s="97"/>
      <c r="L232" s="97"/>
      <c r="M232" s="23"/>
    </row>
    <row r="233" spans="1:13">
      <c r="A233" s="11">
        <v>226</v>
      </c>
      <c r="B233" s="2"/>
      <c r="C233" s="10"/>
      <c r="D233" s="2"/>
      <c r="E233" s="16"/>
      <c r="F233" s="16"/>
      <c r="G233" s="12"/>
      <c r="H233" s="18"/>
      <c r="I233" s="6"/>
      <c r="J233" s="14" t="e">
        <f t="shared" si="4"/>
        <v>#DIV/0!</v>
      </c>
      <c r="K233" s="97"/>
      <c r="L233" s="97"/>
      <c r="M233" s="23"/>
    </row>
    <row r="234" spans="1:13">
      <c r="A234" s="11">
        <v>227</v>
      </c>
      <c r="B234" s="2"/>
      <c r="C234" s="10"/>
      <c r="D234" s="2"/>
      <c r="E234" s="16"/>
      <c r="F234" s="16"/>
      <c r="G234" s="12"/>
      <c r="H234" s="18"/>
      <c r="I234" s="6"/>
      <c r="J234" s="7" t="e">
        <f t="shared" si="4"/>
        <v>#DIV/0!</v>
      </c>
      <c r="K234" s="97"/>
      <c r="L234" s="97"/>
      <c r="M234" s="23"/>
    </row>
    <row r="235" spans="1:13">
      <c r="A235">
        <v>228</v>
      </c>
      <c r="B235" s="2"/>
      <c r="C235" s="10"/>
      <c r="D235" s="2"/>
      <c r="E235" s="16"/>
      <c r="F235" s="16"/>
      <c r="G235" s="12"/>
      <c r="H235" s="18"/>
      <c r="I235" s="6"/>
      <c r="J235" s="7" t="e">
        <f t="shared" si="4"/>
        <v>#DIV/0!</v>
      </c>
      <c r="K235" s="97"/>
      <c r="L235" s="97"/>
      <c r="M235" s="23"/>
    </row>
    <row r="236" spans="1:13">
      <c r="A236">
        <v>229</v>
      </c>
      <c r="B236" s="2"/>
      <c r="C236" s="10"/>
      <c r="D236" s="2"/>
      <c r="E236" s="16"/>
      <c r="F236" s="16"/>
      <c r="G236" s="12"/>
      <c r="H236" s="18"/>
      <c r="I236" s="6"/>
      <c r="J236" s="7" t="e">
        <f t="shared" si="4"/>
        <v>#DIV/0!</v>
      </c>
      <c r="K236" s="97"/>
      <c r="L236" s="97"/>
      <c r="M236" s="23"/>
    </row>
    <row r="237" spans="1:13">
      <c r="A237">
        <v>230</v>
      </c>
      <c r="B237" s="2"/>
      <c r="C237" s="10"/>
      <c r="D237" s="2"/>
      <c r="E237" s="16"/>
      <c r="F237" s="16"/>
      <c r="G237" s="12"/>
      <c r="H237" s="18"/>
      <c r="I237" s="6"/>
      <c r="J237" s="7" t="e">
        <f t="shared" si="4"/>
        <v>#DIV/0!</v>
      </c>
      <c r="K237" s="97"/>
      <c r="L237" s="97"/>
      <c r="M237" s="23"/>
    </row>
    <row r="238" spans="1:13">
      <c r="A238">
        <v>231</v>
      </c>
      <c r="B238" s="2"/>
      <c r="C238" s="10"/>
      <c r="D238" s="2"/>
      <c r="E238" s="16"/>
      <c r="F238" s="16"/>
      <c r="G238" s="12"/>
      <c r="H238" s="18"/>
      <c r="I238" s="6"/>
      <c r="J238" s="14" t="e">
        <f t="shared" si="4"/>
        <v>#DIV/0!</v>
      </c>
      <c r="K238" s="97"/>
      <c r="L238" s="97"/>
      <c r="M238" s="23"/>
    </row>
    <row r="239" spans="1:13">
      <c r="A239">
        <v>232</v>
      </c>
      <c r="B239" s="2"/>
      <c r="C239" s="10"/>
      <c r="D239" s="2"/>
      <c r="E239" s="16"/>
      <c r="F239" s="16"/>
      <c r="G239" s="12"/>
      <c r="H239" s="18"/>
      <c r="I239" s="6"/>
      <c r="J239" s="14" t="e">
        <f t="shared" si="4"/>
        <v>#DIV/0!</v>
      </c>
      <c r="K239" s="97"/>
      <c r="L239" s="97"/>
      <c r="M239" s="23"/>
    </row>
    <row r="240" spans="1:13">
      <c r="A240">
        <v>233</v>
      </c>
      <c r="B240" s="2"/>
      <c r="C240" s="10"/>
      <c r="D240" s="2"/>
      <c r="E240" s="16"/>
      <c r="F240" s="16"/>
      <c r="G240" s="12"/>
      <c r="H240" s="18"/>
      <c r="I240" s="6"/>
      <c r="J240" s="7" t="e">
        <f t="shared" si="4"/>
        <v>#DIV/0!</v>
      </c>
      <c r="K240" s="97"/>
      <c r="L240" s="97"/>
      <c r="M240" s="23"/>
    </row>
    <row r="241" spans="1:13">
      <c r="A241">
        <v>234</v>
      </c>
      <c r="B241" s="2"/>
      <c r="C241" s="10"/>
      <c r="D241" s="2"/>
      <c r="E241" s="16"/>
      <c r="F241" s="16"/>
      <c r="G241" s="12"/>
      <c r="H241" s="18"/>
      <c r="I241" s="6"/>
      <c r="J241" s="14" t="e">
        <f t="shared" si="4"/>
        <v>#DIV/0!</v>
      </c>
      <c r="K241" s="97"/>
      <c r="L241" s="97"/>
      <c r="M241" s="23"/>
    </row>
    <row r="242" spans="1:13">
      <c r="A242">
        <v>235</v>
      </c>
      <c r="B242" s="2"/>
      <c r="C242" s="10"/>
      <c r="D242" s="2"/>
      <c r="E242" s="16"/>
      <c r="F242" s="16"/>
      <c r="G242" s="12"/>
      <c r="H242" s="18"/>
      <c r="I242" s="6"/>
      <c r="J242" s="14" t="e">
        <f t="shared" si="4"/>
        <v>#DIV/0!</v>
      </c>
      <c r="K242" s="97"/>
      <c r="L242" s="97"/>
      <c r="M242" s="23"/>
    </row>
    <row r="243" spans="1:13">
      <c r="A243" s="11">
        <v>236</v>
      </c>
      <c r="B243" s="2"/>
      <c r="C243" s="10"/>
      <c r="D243" s="2"/>
      <c r="E243" s="16"/>
      <c r="F243" s="16"/>
      <c r="G243" s="12"/>
      <c r="H243" s="18"/>
      <c r="I243" s="6"/>
      <c r="J243" s="7" t="e">
        <f t="shared" si="4"/>
        <v>#DIV/0!</v>
      </c>
      <c r="K243" s="97"/>
      <c r="L243" s="97"/>
      <c r="M243" s="23"/>
    </row>
    <row r="244" spans="1:13">
      <c r="A244" s="11">
        <v>237</v>
      </c>
      <c r="B244" s="2"/>
      <c r="C244" s="10"/>
      <c r="D244" s="2"/>
      <c r="E244" s="16"/>
      <c r="F244" s="16"/>
      <c r="G244" s="12"/>
      <c r="H244" s="18"/>
      <c r="I244" s="6"/>
      <c r="J244" s="7" t="e">
        <f t="shared" si="4"/>
        <v>#DIV/0!</v>
      </c>
      <c r="K244" s="97"/>
      <c r="L244" s="97"/>
      <c r="M244" s="23"/>
    </row>
    <row r="245" spans="1:13">
      <c r="A245">
        <v>238</v>
      </c>
      <c r="B245" s="2"/>
      <c r="C245" s="10"/>
      <c r="D245" s="2"/>
      <c r="E245" s="16"/>
      <c r="F245" s="16"/>
      <c r="G245" s="12"/>
      <c r="H245" s="18"/>
      <c r="I245" s="6"/>
      <c r="J245" s="7" t="e">
        <f t="shared" si="4"/>
        <v>#DIV/0!</v>
      </c>
      <c r="K245" s="97"/>
      <c r="L245" s="97"/>
      <c r="M245" s="23"/>
    </row>
    <row r="246" spans="1:13">
      <c r="A246">
        <v>239</v>
      </c>
      <c r="B246" s="2"/>
      <c r="C246" s="10"/>
      <c r="D246" s="2"/>
      <c r="E246" s="16"/>
      <c r="F246" s="16"/>
      <c r="G246" s="12"/>
      <c r="H246" s="18"/>
      <c r="I246" s="6"/>
      <c r="J246" s="7" t="e">
        <f t="shared" si="4"/>
        <v>#DIV/0!</v>
      </c>
      <c r="K246" s="97"/>
      <c r="L246" s="97"/>
      <c r="M246" s="23"/>
    </row>
    <row r="247" spans="1:13">
      <c r="A247">
        <v>240</v>
      </c>
      <c r="B247" s="2"/>
      <c r="C247" s="10"/>
      <c r="D247" s="2"/>
      <c r="E247" s="16"/>
      <c r="F247" s="16"/>
      <c r="G247" s="12"/>
      <c r="H247" s="18"/>
      <c r="I247" s="6"/>
      <c r="J247" s="14" t="e">
        <f t="shared" si="4"/>
        <v>#DIV/0!</v>
      </c>
      <c r="K247" s="97"/>
      <c r="L247" s="97"/>
      <c r="M247" s="23"/>
    </row>
    <row r="248" spans="1:13">
      <c r="A248">
        <v>241</v>
      </c>
      <c r="B248" s="2"/>
      <c r="C248" s="10"/>
      <c r="D248" s="2"/>
      <c r="E248" s="16"/>
      <c r="F248" s="16"/>
      <c r="G248" s="12"/>
      <c r="H248" s="18"/>
      <c r="I248" s="6"/>
      <c r="J248" s="14" t="e">
        <f t="shared" si="4"/>
        <v>#DIV/0!</v>
      </c>
      <c r="K248" s="97"/>
      <c r="L248" s="97"/>
      <c r="M248" s="23"/>
    </row>
    <row r="249" spans="1:13">
      <c r="A249">
        <v>242</v>
      </c>
      <c r="B249" s="2"/>
      <c r="C249" s="10"/>
      <c r="D249" s="2"/>
      <c r="E249" s="16"/>
      <c r="F249" s="16"/>
      <c r="G249" s="12"/>
      <c r="H249" s="18"/>
      <c r="I249" s="6"/>
      <c r="J249" s="7" t="e">
        <f t="shared" si="4"/>
        <v>#DIV/0!</v>
      </c>
      <c r="K249" s="97"/>
      <c r="L249" s="97"/>
      <c r="M249" s="23"/>
    </row>
    <row r="250" spans="1:13">
      <c r="A250">
        <v>243</v>
      </c>
      <c r="B250" s="2"/>
      <c r="C250" s="10"/>
      <c r="D250" s="2"/>
      <c r="E250" s="16"/>
      <c r="F250" s="16"/>
      <c r="G250" s="12"/>
      <c r="H250" s="18"/>
      <c r="I250" s="6"/>
      <c r="J250" s="14" t="e">
        <f t="shared" si="4"/>
        <v>#DIV/0!</v>
      </c>
      <c r="K250" s="97"/>
      <c r="L250" s="97"/>
      <c r="M250" s="23"/>
    </row>
    <row r="251" spans="1:13">
      <c r="A251">
        <v>244</v>
      </c>
      <c r="B251" s="2"/>
      <c r="C251" s="10"/>
      <c r="D251" s="2"/>
      <c r="E251" s="16"/>
      <c r="F251" s="16"/>
      <c r="G251" s="12"/>
      <c r="H251" s="18"/>
      <c r="I251" s="6"/>
      <c r="J251" s="14" t="e">
        <f t="shared" si="4"/>
        <v>#DIV/0!</v>
      </c>
      <c r="K251" s="97"/>
      <c r="L251" s="97"/>
      <c r="M251" s="23"/>
    </row>
    <row r="252" spans="1:13">
      <c r="A252">
        <v>245</v>
      </c>
      <c r="B252" s="2"/>
      <c r="C252" s="10"/>
      <c r="D252" s="2"/>
      <c r="E252" s="16"/>
      <c r="F252" s="16"/>
      <c r="G252" s="12"/>
      <c r="H252" s="18"/>
      <c r="I252" s="6"/>
      <c r="J252" s="7" t="e">
        <f t="shared" si="4"/>
        <v>#DIV/0!</v>
      </c>
      <c r="K252" s="97"/>
      <c r="L252" s="97"/>
      <c r="M252" s="23"/>
    </row>
    <row r="253" spans="1:13">
      <c r="A253" s="11">
        <v>246</v>
      </c>
      <c r="B253" s="2"/>
      <c r="C253" s="10"/>
      <c r="D253" s="2"/>
      <c r="E253" s="16"/>
      <c r="F253" s="16"/>
      <c r="G253" s="12"/>
      <c r="H253" s="18"/>
      <c r="I253" s="6"/>
      <c r="J253" s="7" t="e">
        <f t="shared" si="4"/>
        <v>#DIV/0!</v>
      </c>
      <c r="K253" s="97"/>
      <c r="L253" s="97"/>
      <c r="M253" s="23"/>
    </row>
    <row r="254" spans="1:13">
      <c r="A254" s="11">
        <v>247</v>
      </c>
      <c r="B254" s="2"/>
      <c r="C254" s="10"/>
      <c r="D254" s="2"/>
      <c r="E254" s="16"/>
      <c r="F254" s="16"/>
      <c r="G254" s="12"/>
      <c r="H254" s="18"/>
      <c r="I254" s="6"/>
      <c r="J254" s="7" t="e">
        <f t="shared" si="4"/>
        <v>#DIV/0!</v>
      </c>
      <c r="K254" s="97"/>
      <c r="L254" s="97"/>
      <c r="M254" s="23"/>
    </row>
    <row r="255" spans="1:13">
      <c r="A255">
        <v>248</v>
      </c>
      <c r="B255" s="2"/>
      <c r="C255" s="10"/>
      <c r="D255" s="2"/>
      <c r="E255" s="16"/>
      <c r="F255" s="16"/>
      <c r="G255" s="12"/>
      <c r="H255" s="18"/>
      <c r="I255" s="6"/>
      <c r="J255" s="7" t="e">
        <f t="shared" si="4"/>
        <v>#DIV/0!</v>
      </c>
      <c r="K255" s="97"/>
      <c r="L255" s="97"/>
      <c r="M255" s="23"/>
    </row>
    <row r="256" spans="1:13">
      <c r="A256">
        <v>249</v>
      </c>
      <c r="B256" s="2"/>
      <c r="C256" s="10"/>
      <c r="D256" s="2"/>
      <c r="E256" s="16"/>
      <c r="F256" s="16"/>
      <c r="G256" s="12"/>
      <c r="H256" s="18"/>
      <c r="I256" s="6"/>
      <c r="J256" s="14" t="e">
        <f t="shared" si="4"/>
        <v>#DIV/0!</v>
      </c>
      <c r="K256" s="97"/>
      <c r="L256" s="97"/>
      <c r="M256" s="23"/>
    </row>
    <row r="257" spans="1:13">
      <c r="A257">
        <v>250</v>
      </c>
      <c r="B257" s="2"/>
      <c r="C257" s="10"/>
      <c r="D257" s="2"/>
      <c r="E257" s="16"/>
      <c r="F257" s="16"/>
      <c r="G257" s="12"/>
      <c r="H257" s="18"/>
      <c r="I257" s="6"/>
      <c r="J257" s="14" t="e">
        <f t="shared" si="4"/>
        <v>#DIV/0!</v>
      </c>
      <c r="K257" s="97"/>
      <c r="L257" s="97"/>
      <c r="M257" s="23"/>
    </row>
    <row r="258" spans="1:13">
      <c r="A258">
        <v>251</v>
      </c>
      <c r="B258" s="2"/>
      <c r="C258" s="10"/>
      <c r="D258" s="2"/>
      <c r="E258" s="16"/>
      <c r="F258" s="16"/>
      <c r="G258" s="12"/>
      <c r="H258" s="18"/>
      <c r="I258" s="6"/>
      <c r="J258" s="7" t="e">
        <f t="shared" si="4"/>
        <v>#DIV/0!</v>
      </c>
      <c r="K258" s="97"/>
      <c r="L258" s="97"/>
      <c r="M258" s="23"/>
    </row>
    <row r="259" spans="1:13">
      <c r="A259">
        <v>252</v>
      </c>
      <c r="B259" s="2"/>
      <c r="C259" s="10"/>
      <c r="D259" s="2"/>
      <c r="E259" s="16"/>
      <c r="F259" s="16"/>
      <c r="G259" s="12"/>
      <c r="H259" s="18"/>
      <c r="I259" s="6"/>
      <c r="J259" s="14" t="e">
        <f t="shared" si="4"/>
        <v>#DIV/0!</v>
      </c>
      <c r="K259" s="97"/>
      <c r="L259" s="97"/>
      <c r="M259" s="23"/>
    </row>
    <row r="260" spans="1:13">
      <c r="A260">
        <v>253</v>
      </c>
      <c r="B260" s="2"/>
      <c r="C260" s="10"/>
      <c r="D260" s="2"/>
      <c r="E260" s="16"/>
      <c r="F260" s="16"/>
      <c r="G260" s="12"/>
      <c r="H260" s="18"/>
      <c r="I260" s="6"/>
      <c r="J260" s="14" t="e">
        <f t="shared" si="4"/>
        <v>#DIV/0!</v>
      </c>
      <c r="K260" s="97"/>
      <c r="L260" s="97"/>
      <c r="M260" s="23"/>
    </row>
    <row r="261" spans="1:13">
      <c r="A261">
        <v>254</v>
      </c>
      <c r="B261" s="2"/>
      <c r="C261" s="10"/>
      <c r="D261" s="2"/>
      <c r="E261" s="16"/>
      <c r="F261" s="16"/>
      <c r="G261" s="12"/>
      <c r="H261" s="18"/>
      <c r="I261" s="6"/>
      <c r="J261" s="7" t="e">
        <f t="shared" si="4"/>
        <v>#DIV/0!</v>
      </c>
      <c r="K261" s="97"/>
      <c r="L261" s="97"/>
      <c r="M261" s="23"/>
    </row>
    <row r="262" spans="1:13">
      <c r="A262">
        <v>255</v>
      </c>
      <c r="B262" s="2"/>
      <c r="C262" s="10"/>
      <c r="D262" s="2"/>
      <c r="E262" s="16"/>
      <c r="F262" s="16"/>
      <c r="G262" s="12"/>
      <c r="H262" s="18"/>
      <c r="I262" s="6"/>
      <c r="J262" s="7" t="e">
        <f t="shared" si="4"/>
        <v>#DIV/0!</v>
      </c>
      <c r="K262" s="97"/>
      <c r="L262" s="97"/>
      <c r="M262" s="23"/>
    </row>
    <row r="263" spans="1:13">
      <c r="A263" s="11">
        <v>256</v>
      </c>
      <c r="B263" s="2"/>
      <c r="C263" s="10"/>
      <c r="D263" s="2"/>
      <c r="E263" s="16"/>
      <c r="F263" s="16"/>
      <c r="G263" s="12"/>
      <c r="H263" s="18"/>
      <c r="I263" s="6"/>
      <c r="J263" s="7" t="e">
        <f t="shared" si="4"/>
        <v>#DIV/0!</v>
      </c>
      <c r="K263" s="97"/>
      <c r="L263" s="97"/>
      <c r="M263" s="23"/>
    </row>
    <row r="264" spans="1:13">
      <c r="A264" s="11">
        <v>257</v>
      </c>
      <c r="B264" s="2"/>
      <c r="C264" s="10"/>
      <c r="D264" s="2"/>
      <c r="E264" s="16"/>
      <c r="F264" s="16"/>
      <c r="G264" s="12"/>
      <c r="H264" s="18"/>
      <c r="I264" s="6"/>
      <c r="J264" s="7" t="e">
        <f t="shared" si="4"/>
        <v>#DIV/0!</v>
      </c>
      <c r="K264" s="97"/>
      <c r="L264" s="97"/>
      <c r="M264" s="23"/>
    </row>
    <row r="265" spans="1:13">
      <c r="A265">
        <v>258</v>
      </c>
      <c r="B265" s="2"/>
      <c r="C265" s="10"/>
      <c r="D265" s="2"/>
      <c r="E265" s="16"/>
      <c r="F265" s="16"/>
      <c r="G265" s="12"/>
      <c r="H265" s="18"/>
      <c r="I265" s="6"/>
      <c r="J265" s="14" t="e">
        <f t="shared" si="4"/>
        <v>#DIV/0!</v>
      </c>
      <c r="K265" s="97"/>
      <c r="L265" s="97"/>
      <c r="M265" s="23"/>
    </row>
    <row r="266" spans="1:13">
      <c r="A266">
        <v>259</v>
      </c>
      <c r="B266" s="2"/>
      <c r="C266" s="10"/>
      <c r="D266" s="2"/>
      <c r="E266" s="16"/>
      <c r="F266" s="16"/>
      <c r="G266" s="12"/>
      <c r="H266" s="18"/>
      <c r="I266" s="6"/>
      <c r="J266" s="14" t="e">
        <f t="shared" si="4"/>
        <v>#DIV/0!</v>
      </c>
      <c r="K266" s="97"/>
      <c r="L266" s="97"/>
      <c r="M266" s="23"/>
    </row>
    <row r="267" spans="1:13">
      <c r="A267">
        <v>260</v>
      </c>
      <c r="B267" s="2"/>
      <c r="C267" s="10"/>
      <c r="D267" s="2"/>
      <c r="E267" s="16"/>
      <c r="F267" s="16"/>
      <c r="G267" s="12"/>
      <c r="H267" s="18"/>
      <c r="I267" s="6"/>
      <c r="J267" s="7" t="e">
        <f t="shared" si="4"/>
        <v>#DIV/0!</v>
      </c>
      <c r="K267" s="97"/>
      <c r="L267" s="97"/>
      <c r="M267" s="23"/>
    </row>
    <row r="268" spans="1:13">
      <c r="A268">
        <v>261</v>
      </c>
      <c r="B268" s="2"/>
      <c r="C268" s="10"/>
      <c r="D268" s="2"/>
      <c r="E268" s="16"/>
      <c r="F268" s="16"/>
      <c r="G268" s="12"/>
      <c r="H268" s="18"/>
      <c r="I268" s="6"/>
      <c r="J268" s="14" t="e">
        <f t="shared" si="4"/>
        <v>#DIV/0!</v>
      </c>
      <c r="K268" s="97"/>
      <c r="L268" s="97"/>
      <c r="M268" s="23"/>
    </row>
    <row r="269" spans="1:13">
      <c r="A269">
        <v>262</v>
      </c>
      <c r="B269" s="2"/>
      <c r="C269" s="10"/>
      <c r="D269" s="2"/>
      <c r="E269" s="16"/>
      <c r="F269" s="16"/>
      <c r="G269" s="12"/>
      <c r="H269" s="18"/>
      <c r="I269" s="6"/>
      <c r="J269" s="14" t="e">
        <f t="shared" si="4"/>
        <v>#DIV/0!</v>
      </c>
      <c r="K269" s="97"/>
      <c r="L269" s="97"/>
      <c r="M269" s="23"/>
    </row>
    <row r="270" spans="1:13">
      <c r="A270">
        <v>263</v>
      </c>
      <c r="B270" s="2"/>
      <c r="C270" s="10"/>
      <c r="D270" s="2"/>
      <c r="E270" s="16"/>
      <c r="F270" s="16"/>
      <c r="G270" s="12"/>
      <c r="H270" s="18"/>
      <c r="I270" s="6"/>
      <c r="J270" s="7" t="e">
        <f t="shared" si="4"/>
        <v>#DIV/0!</v>
      </c>
      <c r="K270" s="97"/>
      <c r="L270" s="97"/>
      <c r="M270" s="23"/>
    </row>
    <row r="271" spans="1:13">
      <c r="A271">
        <v>264</v>
      </c>
      <c r="B271" s="2"/>
      <c r="C271" s="10"/>
      <c r="D271" s="2"/>
      <c r="E271" s="16"/>
      <c r="F271" s="16"/>
      <c r="G271" s="12"/>
      <c r="H271" s="18"/>
      <c r="I271" s="6"/>
      <c r="J271" s="7" t="e">
        <f t="shared" si="4"/>
        <v>#DIV/0!</v>
      </c>
      <c r="K271" s="97"/>
      <c r="L271" s="97"/>
      <c r="M271" s="23"/>
    </row>
    <row r="272" spans="1:13">
      <c r="A272">
        <v>265</v>
      </c>
      <c r="B272" s="2"/>
      <c r="C272" s="10"/>
      <c r="D272" s="2"/>
      <c r="E272" s="16"/>
      <c r="F272" s="16"/>
      <c r="G272" s="12"/>
      <c r="H272" s="18"/>
      <c r="I272" s="6"/>
      <c r="J272" s="7" t="e">
        <f t="shared" si="4"/>
        <v>#DIV/0!</v>
      </c>
      <c r="K272" s="97"/>
      <c r="L272" s="97"/>
      <c r="M272" s="23"/>
    </row>
    <row r="273" spans="1:13">
      <c r="A273" s="11">
        <v>266</v>
      </c>
      <c r="B273" s="2"/>
      <c r="C273" s="10"/>
      <c r="D273" s="2"/>
      <c r="E273" s="16"/>
      <c r="F273" s="16"/>
      <c r="G273" s="12"/>
      <c r="H273" s="18"/>
      <c r="I273" s="6"/>
      <c r="J273" s="7" t="e">
        <f t="shared" si="4"/>
        <v>#DIV/0!</v>
      </c>
      <c r="K273" s="97"/>
      <c r="L273" s="97"/>
      <c r="M273" s="23"/>
    </row>
    <row r="274" spans="1:13">
      <c r="A274" s="11">
        <v>267</v>
      </c>
      <c r="B274" s="2"/>
      <c r="C274" s="10"/>
      <c r="D274" s="2"/>
      <c r="E274" s="16"/>
      <c r="F274" s="16"/>
      <c r="G274" s="12"/>
      <c r="H274" s="18"/>
      <c r="I274" s="6"/>
      <c r="J274" s="14" t="e">
        <f t="shared" si="4"/>
        <v>#DIV/0!</v>
      </c>
      <c r="K274" s="97"/>
      <c r="L274" s="97"/>
      <c r="M274" s="23"/>
    </row>
    <row r="275" spans="1:13">
      <c r="A275">
        <v>268</v>
      </c>
      <c r="B275" s="2"/>
      <c r="C275" s="10"/>
      <c r="D275" s="2"/>
      <c r="E275" s="16"/>
      <c r="F275" s="16"/>
      <c r="G275" s="12"/>
      <c r="H275" s="18"/>
      <c r="I275" s="6"/>
      <c r="J275" s="14" t="e">
        <f t="shared" ref="J275:J338" si="5">H275/I275</f>
        <v>#DIV/0!</v>
      </c>
      <c r="K275" s="97"/>
      <c r="L275" s="97"/>
      <c r="M275" s="23"/>
    </row>
    <row r="276" spans="1:13">
      <c r="A276">
        <v>269</v>
      </c>
      <c r="B276" s="2"/>
      <c r="C276" s="10"/>
      <c r="D276" s="2"/>
      <c r="E276" s="16"/>
      <c r="F276" s="16"/>
      <c r="G276" s="12"/>
      <c r="H276" s="18"/>
      <c r="I276" s="6"/>
      <c r="J276" s="7" t="e">
        <f t="shared" si="5"/>
        <v>#DIV/0!</v>
      </c>
      <c r="K276" s="97"/>
      <c r="L276" s="97"/>
      <c r="M276" s="23"/>
    </row>
    <row r="277" spans="1:13">
      <c r="A277">
        <v>270</v>
      </c>
      <c r="B277" s="2"/>
      <c r="C277" s="10"/>
      <c r="D277" s="2"/>
      <c r="E277" s="16"/>
      <c r="F277" s="16"/>
      <c r="G277" s="12"/>
      <c r="H277" s="18"/>
      <c r="I277" s="6"/>
      <c r="J277" s="14" t="e">
        <f t="shared" si="5"/>
        <v>#DIV/0!</v>
      </c>
      <c r="K277" s="97"/>
      <c r="L277" s="97"/>
      <c r="M277" s="23"/>
    </row>
    <row r="278" spans="1:13">
      <c r="A278">
        <v>271</v>
      </c>
      <c r="B278" s="2"/>
      <c r="C278" s="10"/>
      <c r="D278" s="2"/>
      <c r="E278" s="16"/>
      <c r="F278" s="16"/>
      <c r="G278" s="12"/>
      <c r="H278" s="18"/>
      <c r="I278" s="6"/>
      <c r="J278" s="14" t="e">
        <f t="shared" si="5"/>
        <v>#DIV/0!</v>
      </c>
      <c r="K278" s="97"/>
      <c r="L278" s="97"/>
      <c r="M278" s="23"/>
    </row>
    <row r="279" spans="1:13">
      <c r="A279">
        <v>272</v>
      </c>
      <c r="B279" s="2"/>
      <c r="C279" s="10"/>
      <c r="D279" s="2"/>
      <c r="E279" s="16"/>
      <c r="F279" s="16"/>
      <c r="G279" s="12"/>
      <c r="H279" s="18"/>
      <c r="I279" s="6"/>
      <c r="J279" s="7" t="e">
        <f t="shared" si="5"/>
        <v>#DIV/0!</v>
      </c>
      <c r="K279" s="97"/>
      <c r="L279" s="97"/>
      <c r="M279" s="23"/>
    </row>
    <row r="280" spans="1:13">
      <c r="A280">
        <v>273</v>
      </c>
      <c r="B280" s="2"/>
      <c r="C280" s="10"/>
      <c r="D280" s="2"/>
      <c r="E280" s="16"/>
      <c r="F280" s="16"/>
      <c r="G280" s="12"/>
      <c r="H280" s="18"/>
      <c r="I280" s="6"/>
      <c r="J280" s="7" t="e">
        <f t="shared" si="5"/>
        <v>#DIV/0!</v>
      </c>
      <c r="K280" s="97"/>
      <c r="L280" s="97"/>
      <c r="M280" s="23"/>
    </row>
    <row r="281" spans="1:13">
      <c r="A281">
        <v>274</v>
      </c>
      <c r="B281" s="2"/>
      <c r="C281" s="10"/>
      <c r="D281" s="2"/>
      <c r="E281" s="16"/>
      <c r="F281" s="16"/>
      <c r="G281" s="12"/>
      <c r="H281" s="18"/>
      <c r="I281" s="6"/>
      <c r="J281" s="7" t="e">
        <f t="shared" si="5"/>
        <v>#DIV/0!</v>
      </c>
      <c r="K281" s="97"/>
      <c r="L281" s="97"/>
      <c r="M281" s="23"/>
    </row>
    <row r="282" spans="1:13">
      <c r="A282">
        <v>275</v>
      </c>
      <c r="B282" s="2"/>
      <c r="C282" s="10"/>
      <c r="D282" s="2"/>
      <c r="E282" s="16"/>
      <c r="F282" s="16"/>
      <c r="G282" s="12"/>
      <c r="H282" s="18"/>
      <c r="I282" s="6"/>
      <c r="J282" s="7" t="e">
        <f t="shared" si="5"/>
        <v>#DIV/0!</v>
      </c>
      <c r="K282" s="97"/>
      <c r="L282" s="97"/>
      <c r="M282" s="23"/>
    </row>
    <row r="283" spans="1:13">
      <c r="A283" s="11">
        <v>276</v>
      </c>
      <c r="B283" s="2"/>
      <c r="C283" s="10"/>
      <c r="D283" s="2"/>
      <c r="E283" s="16"/>
      <c r="F283" s="16"/>
      <c r="G283" s="12"/>
      <c r="H283" s="18"/>
      <c r="I283" s="6"/>
      <c r="J283" s="14" t="e">
        <f t="shared" si="5"/>
        <v>#DIV/0!</v>
      </c>
      <c r="K283" s="97"/>
      <c r="L283" s="97"/>
      <c r="M283" s="23"/>
    </row>
    <row r="284" spans="1:13">
      <c r="A284" s="11">
        <v>277</v>
      </c>
      <c r="B284" s="2"/>
      <c r="C284" s="10"/>
      <c r="D284" s="2"/>
      <c r="E284" s="16"/>
      <c r="F284" s="16"/>
      <c r="G284" s="12"/>
      <c r="H284" s="18"/>
      <c r="I284" s="6"/>
      <c r="J284" s="14" t="e">
        <f t="shared" si="5"/>
        <v>#DIV/0!</v>
      </c>
      <c r="K284" s="97"/>
      <c r="L284" s="97"/>
      <c r="M284" s="23"/>
    </row>
    <row r="285" spans="1:13">
      <c r="A285">
        <v>278</v>
      </c>
      <c r="B285" s="2"/>
      <c r="C285" s="10"/>
      <c r="D285" s="2"/>
      <c r="E285" s="16"/>
      <c r="F285" s="16"/>
      <c r="G285" s="12"/>
      <c r="H285" s="18"/>
      <c r="I285" s="6"/>
      <c r="J285" s="7" t="e">
        <f t="shared" si="5"/>
        <v>#DIV/0!</v>
      </c>
      <c r="K285" s="97"/>
      <c r="L285" s="97"/>
      <c r="M285" s="23"/>
    </row>
    <row r="286" spans="1:13">
      <c r="A286">
        <v>279</v>
      </c>
      <c r="B286" s="2"/>
      <c r="C286" s="10"/>
      <c r="D286" s="2"/>
      <c r="E286" s="16"/>
      <c r="F286" s="16"/>
      <c r="G286" s="12"/>
      <c r="H286" s="18"/>
      <c r="I286" s="6"/>
      <c r="J286" s="14" t="e">
        <f t="shared" si="5"/>
        <v>#DIV/0!</v>
      </c>
      <c r="K286" s="97"/>
      <c r="L286" s="97"/>
      <c r="M286" s="23"/>
    </row>
    <row r="287" spans="1:13">
      <c r="A287">
        <v>280</v>
      </c>
      <c r="B287" s="2"/>
      <c r="C287" s="10"/>
      <c r="D287" s="2"/>
      <c r="E287" s="16"/>
      <c r="F287" s="16"/>
      <c r="G287" s="12"/>
      <c r="H287" s="18"/>
      <c r="I287" s="6"/>
      <c r="J287" s="14" t="e">
        <f t="shared" si="5"/>
        <v>#DIV/0!</v>
      </c>
      <c r="K287" s="97"/>
      <c r="L287" s="97"/>
      <c r="M287" s="23"/>
    </row>
    <row r="288" spans="1:13">
      <c r="A288">
        <v>281</v>
      </c>
      <c r="B288" s="2"/>
      <c r="C288" s="10"/>
      <c r="D288" s="2"/>
      <c r="E288" s="16"/>
      <c r="F288" s="16"/>
      <c r="G288" s="12"/>
      <c r="H288" s="18"/>
      <c r="I288" s="6"/>
      <c r="J288" s="7" t="e">
        <f t="shared" si="5"/>
        <v>#DIV/0!</v>
      </c>
      <c r="K288" s="97"/>
      <c r="L288" s="97"/>
      <c r="M288" s="23"/>
    </row>
    <row r="289" spans="1:13">
      <c r="A289">
        <v>282</v>
      </c>
      <c r="B289" s="2"/>
      <c r="C289" s="10"/>
      <c r="D289" s="2"/>
      <c r="E289" s="16"/>
      <c r="F289" s="16"/>
      <c r="G289" s="12"/>
      <c r="H289" s="18"/>
      <c r="I289" s="6"/>
      <c r="J289" s="7" t="e">
        <f t="shared" si="5"/>
        <v>#DIV/0!</v>
      </c>
      <c r="K289" s="97"/>
      <c r="L289" s="97"/>
      <c r="M289" s="23"/>
    </row>
    <row r="290" spans="1:13">
      <c r="A290">
        <v>283</v>
      </c>
      <c r="B290" s="2"/>
      <c r="C290" s="10"/>
      <c r="D290" s="2"/>
      <c r="E290" s="16"/>
      <c r="F290" s="16"/>
      <c r="G290" s="12"/>
      <c r="H290" s="18"/>
      <c r="I290" s="6"/>
      <c r="J290" s="7" t="e">
        <f t="shared" si="5"/>
        <v>#DIV/0!</v>
      </c>
      <c r="K290" s="97"/>
      <c r="L290" s="97"/>
      <c r="M290" s="23"/>
    </row>
    <row r="291" spans="1:13">
      <c r="A291">
        <v>284</v>
      </c>
      <c r="B291" s="2"/>
      <c r="C291" s="10"/>
      <c r="D291" s="2"/>
      <c r="E291" s="16"/>
      <c r="F291" s="16"/>
      <c r="G291" s="12"/>
      <c r="H291" s="18"/>
      <c r="I291" s="6"/>
      <c r="J291" s="7" t="e">
        <f t="shared" si="5"/>
        <v>#DIV/0!</v>
      </c>
      <c r="K291" s="97"/>
      <c r="L291" s="97"/>
      <c r="M291" s="23"/>
    </row>
    <row r="292" spans="1:13">
      <c r="A292">
        <v>285</v>
      </c>
      <c r="B292" s="2"/>
      <c r="C292" s="10"/>
      <c r="D292" s="2"/>
      <c r="E292" s="16"/>
      <c r="F292" s="16"/>
      <c r="G292" s="12"/>
      <c r="H292" s="18"/>
      <c r="I292" s="6"/>
      <c r="J292" s="14" t="e">
        <f t="shared" si="5"/>
        <v>#DIV/0!</v>
      </c>
      <c r="K292" s="97"/>
      <c r="L292" s="97"/>
      <c r="M292" s="23"/>
    </row>
    <row r="293" spans="1:13">
      <c r="A293" s="11">
        <v>286</v>
      </c>
      <c r="B293" s="2"/>
      <c r="C293" s="10"/>
      <c r="D293" s="2"/>
      <c r="E293" s="16"/>
      <c r="F293" s="16"/>
      <c r="G293" s="12"/>
      <c r="H293" s="18"/>
      <c r="I293" s="6"/>
      <c r="J293" s="14" t="e">
        <f t="shared" si="5"/>
        <v>#DIV/0!</v>
      </c>
      <c r="K293" s="97"/>
      <c r="L293" s="97"/>
      <c r="M293" s="23"/>
    </row>
    <row r="294" spans="1:13">
      <c r="A294" s="11">
        <v>287</v>
      </c>
      <c r="B294" s="2"/>
      <c r="C294" s="10"/>
      <c r="D294" s="2"/>
      <c r="E294" s="16"/>
      <c r="F294" s="16"/>
      <c r="G294" s="12"/>
      <c r="H294" s="18"/>
      <c r="I294" s="6"/>
      <c r="J294" s="7" t="e">
        <f t="shared" si="5"/>
        <v>#DIV/0!</v>
      </c>
      <c r="K294" s="97"/>
      <c r="L294" s="97"/>
      <c r="M294" s="23"/>
    </row>
    <row r="295" spans="1:13">
      <c r="A295">
        <v>288</v>
      </c>
      <c r="B295" s="2"/>
      <c r="C295" s="10"/>
      <c r="D295" s="2"/>
      <c r="E295" s="16"/>
      <c r="F295" s="16"/>
      <c r="G295" s="12"/>
      <c r="H295" s="18"/>
      <c r="I295" s="6"/>
      <c r="J295" s="14" t="e">
        <f t="shared" si="5"/>
        <v>#DIV/0!</v>
      </c>
      <c r="K295" s="97"/>
      <c r="L295" s="97"/>
      <c r="M295" s="23"/>
    </row>
    <row r="296" spans="1:13">
      <c r="A296">
        <v>289</v>
      </c>
      <c r="B296" s="2"/>
      <c r="C296" s="10"/>
      <c r="D296" s="2"/>
      <c r="E296" s="16"/>
      <c r="F296" s="16"/>
      <c r="G296" s="12"/>
      <c r="H296" s="18"/>
      <c r="I296" s="6"/>
      <c r="J296" s="14" t="e">
        <f t="shared" si="5"/>
        <v>#DIV/0!</v>
      </c>
      <c r="K296" s="97"/>
      <c r="L296" s="97"/>
      <c r="M296" s="23"/>
    </row>
    <row r="297" spans="1:13">
      <c r="A297">
        <v>290</v>
      </c>
      <c r="B297" s="2"/>
      <c r="C297" s="10"/>
      <c r="D297" s="2"/>
      <c r="E297" s="16"/>
      <c r="F297" s="16"/>
      <c r="G297" s="12"/>
      <c r="H297" s="18"/>
      <c r="I297" s="6"/>
      <c r="J297" s="7" t="e">
        <f t="shared" si="5"/>
        <v>#DIV/0!</v>
      </c>
      <c r="K297" s="97"/>
      <c r="L297" s="97"/>
      <c r="M297" s="23"/>
    </row>
    <row r="298" spans="1:13">
      <c r="A298">
        <v>291</v>
      </c>
      <c r="B298" s="2"/>
      <c r="C298" s="10"/>
      <c r="D298" s="2"/>
      <c r="E298" s="16"/>
      <c r="F298" s="16"/>
      <c r="G298" s="12"/>
      <c r="H298" s="18"/>
      <c r="I298" s="6"/>
      <c r="J298" s="7" t="e">
        <f t="shared" si="5"/>
        <v>#DIV/0!</v>
      </c>
      <c r="K298" s="97"/>
      <c r="L298" s="97"/>
      <c r="M298" s="23"/>
    </row>
    <row r="299" spans="1:13">
      <c r="A299">
        <v>292</v>
      </c>
      <c r="B299" s="2"/>
      <c r="C299" s="10"/>
      <c r="D299" s="2"/>
      <c r="E299" s="16"/>
      <c r="F299" s="16"/>
      <c r="G299" s="12"/>
      <c r="H299" s="18"/>
      <c r="I299" s="6"/>
      <c r="J299" s="7" t="e">
        <f t="shared" si="5"/>
        <v>#DIV/0!</v>
      </c>
      <c r="K299" s="97"/>
      <c r="L299" s="97"/>
      <c r="M299" s="23"/>
    </row>
    <row r="300" spans="1:13">
      <c r="A300">
        <v>293</v>
      </c>
      <c r="B300" s="2"/>
      <c r="C300" s="10"/>
      <c r="D300" s="2"/>
      <c r="E300" s="16"/>
      <c r="F300" s="16"/>
      <c r="G300" s="12"/>
      <c r="H300" s="18"/>
      <c r="I300" s="6"/>
      <c r="J300" s="7" t="e">
        <f t="shared" si="5"/>
        <v>#DIV/0!</v>
      </c>
      <c r="K300" s="97"/>
      <c r="L300" s="97"/>
      <c r="M300" s="23"/>
    </row>
    <row r="301" spans="1:13">
      <c r="A301">
        <v>294</v>
      </c>
      <c r="B301" s="2"/>
      <c r="C301" s="10"/>
      <c r="D301" s="2"/>
      <c r="E301" s="16"/>
      <c r="F301" s="16"/>
      <c r="G301" s="12"/>
      <c r="H301" s="18"/>
      <c r="I301" s="6"/>
      <c r="J301" s="14" t="e">
        <f t="shared" si="5"/>
        <v>#DIV/0!</v>
      </c>
      <c r="K301" s="97"/>
      <c r="L301" s="97"/>
      <c r="M301" s="23"/>
    </row>
    <row r="302" spans="1:13">
      <c r="A302">
        <v>295</v>
      </c>
      <c r="B302" s="2"/>
      <c r="C302" s="10"/>
      <c r="D302" s="2"/>
      <c r="E302" s="16"/>
      <c r="F302" s="16"/>
      <c r="G302" s="12"/>
      <c r="H302" s="18"/>
      <c r="I302" s="6"/>
      <c r="J302" s="14" t="e">
        <f t="shared" si="5"/>
        <v>#DIV/0!</v>
      </c>
      <c r="K302" s="97"/>
      <c r="L302" s="97"/>
      <c r="M302" s="23"/>
    </row>
    <row r="303" spans="1:13">
      <c r="A303" s="11">
        <v>296</v>
      </c>
      <c r="B303" s="2"/>
      <c r="C303" s="10"/>
      <c r="D303" s="2"/>
      <c r="E303" s="16"/>
      <c r="F303" s="16"/>
      <c r="G303" s="12"/>
      <c r="H303" s="18"/>
      <c r="I303" s="6"/>
      <c r="J303" s="7" t="e">
        <f t="shared" si="5"/>
        <v>#DIV/0!</v>
      </c>
      <c r="K303" s="97"/>
      <c r="L303" s="97"/>
      <c r="M303" s="23"/>
    </row>
    <row r="304" spans="1:13">
      <c r="A304" s="11">
        <v>297</v>
      </c>
      <c r="B304" s="2"/>
      <c r="C304" s="10"/>
      <c r="D304" s="2"/>
      <c r="E304" s="16"/>
      <c r="F304" s="16"/>
      <c r="G304" s="12"/>
      <c r="H304" s="18"/>
      <c r="I304" s="6"/>
      <c r="J304" s="14" t="e">
        <f t="shared" si="5"/>
        <v>#DIV/0!</v>
      </c>
      <c r="K304" s="97"/>
      <c r="L304" s="97"/>
      <c r="M304" s="23"/>
    </row>
    <row r="305" spans="1:13">
      <c r="A305">
        <v>298</v>
      </c>
      <c r="B305" s="2"/>
      <c r="C305" s="10"/>
      <c r="D305" s="2"/>
      <c r="E305" s="16"/>
      <c r="F305" s="16"/>
      <c r="G305" s="12"/>
      <c r="H305" s="18"/>
      <c r="I305" s="6"/>
      <c r="J305" s="14" t="e">
        <f t="shared" si="5"/>
        <v>#DIV/0!</v>
      </c>
      <c r="K305" s="97"/>
      <c r="L305" s="97"/>
      <c r="M305" s="23"/>
    </row>
    <row r="306" spans="1:13">
      <c r="A306">
        <v>299</v>
      </c>
      <c r="B306" s="2"/>
      <c r="C306" s="10"/>
      <c r="D306" s="2"/>
      <c r="E306" s="16"/>
      <c r="F306" s="16"/>
      <c r="G306" s="12"/>
      <c r="H306" s="18"/>
      <c r="I306" s="6"/>
      <c r="J306" s="7" t="e">
        <f t="shared" si="5"/>
        <v>#DIV/0!</v>
      </c>
      <c r="K306" s="97"/>
      <c r="L306" s="97"/>
      <c r="M306" s="23"/>
    </row>
    <row r="307" spans="1:13">
      <c r="A307">
        <v>300</v>
      </c>
      <c r="B307" s="2"/>
      <c r="C307" s="10"/>
      <c r="D307" s="2"/>
      <c r="E307" s="16"/>
      <c r="F307" s="16"/>
      <c r="G307" s="12"/>
      <c r="H307" s="18"/>
      <c r="I307" s="6"/>
      <c r="J307" s="7" t="e">
        <f t="shared" si="5"/>
        <v>#DIV/0!</v>
      </c>
      <c r="K307" s="97"/>
      <c r="L307" s="97"/>
      <c r="M307" s="23"/>
    </row>
    <row r="308" spans="1:13">
      <c r="A308">
        <v>301</v>
      </c>
      <c r="B308" s="2"/>
      <c r="C308" s="10"/>
      <c r="D308" s="2"/>
      <c r="E308" s="16"/>
      <c r="F308" s="16"/>
      <c r="G308" s="12"/>
      <c r="H308" s="18"/>
      <c r="I308" s="6"/>
      <c r="J308" s="7" t="e">
        <f t="shared" si="5"/>
        <v>#DIV/0!</v>
      </c>
      <c r="K308" s="97"/>
      <c r="L308" s="97"/>
      <c r="M308" s="23"/>
    </row>
    <row r="309" spans="1:13">
      <c r="A309">
        <v>302</v>
      </c>
      <c r="B309" s="2"/>
      <c r="C309" s="10"/>
      <c r="D309" s="2"/>
      <c r="E309" s="16"/>
      <c r="F309" s="16"/>
      <c r="G309" s="12"/>
      <c r="H309" s="18"/>
      <c r="I309" s="6"/>
      <c r="J309" s="7" t="e">
        <f t="shared" si="5"/>
        <v>#DIV/0!</v>
      </c>
      <c r="K309" s="97"/>
      <c r="L309" s="97"/>
      <c r="M309" s="23"/>
    </row>
    <row r="310" spans="1:13">
      <c r="A310">
        <v>303</v>
      </c>
      <c r="B310" s="2"/>
      <c r="C310" s="10"/>
      <c r="D310" s="2"/>
      <c r="E310" s="16"/>
      <c r="F310" s="16"/>
      <c r="G310" s="12"/>
      <c r="H310" s="18"/>
      <c r="I310" s="6"/>
      <c r="J310" s="14" t="e">
        <f t="shared" si="5"/>
        <v>#DIV/0!</v>
      </c>
      <c r="K310" s="97"/>
      <c r="L310" s="97"/>
      <c r="M310" s="23"/>
    </row>
    <row r="311" spans="1:13">
      <c r="A311">
        <v>304</v>
      </c>
      <c r="B311" s="2"/>
      <c r="C311" s="10"/>
      <c r="D311" s="2"/>
      <c r="E311" s="16"/>
      <c r="F311" s="16"/>
      <c r="G311" s="12"/>
      <c r="H311" s="18"/>
      <c r="I311" s="6"/>
      <c r="J311" s="14" t="e">
        <f t="shared" si="5"/>
        <v>#DIV/0!</v>
      </c>
      <c r="K311" s="97"/>
      <c r="L311" s="97"/>
      <c r="M311" s="23"/>
    </row>
    <row r="312" spans="1:13">
      <c r="A312">
        <v>305</v>
      </c>
      <c r="B312" s="2"/>
      <c r="C312" s="10"/>
      <c r="D312" s="2"/>
      <c r="E312" s="16"/>
      <c r="F312" s="16"/>
      <c r="G312" s="12"/>
      <c r="H312" s="18"/>
      <c r="I312" s="6"/>
      <c r="J312" s="7" t="e">
        <f t="shared" si="5"/>
        <v>#DIV/0!</v>
      </c>
      <c r="K312" s="97"/>
      <c r="L312" s="97"/>
      <c r="M312" s="23"/>
    </row>
    <row r="313" spans="1:13">
      <c r="A313" s="11">
        <v>306</v>
      </c>
      <c r="B313" s="2"/>
      <c r="C313" s="10"/>
      <c r="D313" s="2"/>
      <c r="E313" s="16"/>
      <c r="F313" s="16"/>
      <c r="G313" s="12"/>
      <c r="H313" s="18"/>
      <c r="I313" s="6"/>
      <c r="J313" s="14" t="e">
        <f t="shared" si="5"/>
        <v>#DIV/0!</v>
      </c>
      <c r="K313" s="97"/>
      <c r="L313" s="97"/>
      <c r="M313" s="23"/>
    </row>
    <row r="314" spans="1:13">
      <c r="A314" s="11">
        <v>307</v>
      </c>
      <c r="B314" s="2"/>
      <c r="C314" s="10"/>
      <c r="D314" s="2"/>
      <c r="E314" s="16"/>
      <c r="F314" s="16"/>
      <c r="G314" s="12"/>
      <c r="H314" s="18"/>
      <c r="I314" s="6"/>
      <c r="J314" s="14" t="e">
        <f t="shared" si="5"/>
        <v>#DIV/0!</v>
      </c>
      <c r="K314" s="97"/>
      <c r="L314" s="97"/>
      <c r="M314" s="23"/>
    </row>
    <row r="315" spans="1:13">
      <c r="A315">
        <v>308</v>
      </c>
      <c r="B315" s="2"/>
      <c r="C315" s="10"/>
      <c r="D315" s="2"/>
      <c r="E315" s="16"/>
      <c r="F315" s="16"/>
      <c r="G315" s="12"/>
      <c r="H315" s="18"/>
      <c r="I315" s="6"/>
      <c r="J315" s="7" t="e">
        <f t="shared" si="5"/>
        <v>#DIV/0!</v>
      </c>
      <c r="K315" s="97"/>
      <c r="L315" s="97"/>
      <c r="M315" s="23"/>
    </row>
    <row r="316" spans="1:13">
      <c r="A316">
        <v>309</v>
      </c>
      <c r="B316" s="2"/>
      <c r="C316" s="10"/>
      <c r="D316" s="2"/>
      <c r="E316" s="16"/>
      <c r="F316" s="16"/>
      <c r="G316" s="12"/>
      <c r="H316" s="18"/>
      <c r="I316" s="6"/>
      <c r="J316" s="7" t="e">
        <f t="shared" si="5"/>
        <v>#DIV/0!</v>
      </c>
      <c r="K316" s="97"/>
      <c r="L316" s="97"/>
      <c r="M316" s="23"/>
    </row>
    <row r="317" spans="1:13">
      <c r="A317">
        <v>310</v>
      </c>
      <c r="B317" s="2"/>
      <c r="C317" s="10"/>
      <c r="D317" s="2"/>
      <c r="E317" s="16"/>
      <c r="F317" s="16"/>
      <c r="G317" s="12"/>
      <c r="H317" s="18"/>
      <c r="I317" s="6"/>
      <c r="J317" s="7" t="e">
        <f t="shared" si="5"/>
        <v>#DIV/0!</v>
      </c>
      <c r="K317" s="97"/>
      <c r="L317" s="97"/>
      <c r="M317" s="23"/>
    </row>
    <row r="318" spans="1:13">
      <c r="A318">
        <v>311</v>
      </c>
      <c r="B318" s="2"/>
      <c r="C318" s="10"/>
      <c r="D318" s="2"/>
      <c r="E318" s="16"/>
      <c r="F318" s="16"/>
      <c r="G318" s="12"/>
      <c r="H318" s="18"/>
      <c r="I318" s="6"/>
      <c r="J318" s="7" t="e">
        <f t="shared" si="5"/>
        <v>#DIV/0!</v>
      </c>
      <c r="K318" s="97"/>
      <c r="L318" s="97"/>
      <c r="M318" s="23"/>
    </row>
    <row r="319" spans="1:13">
      <c r="A319">
        <v>312</v>
      </c>
      <c r="B319" s="2"/>
      <c r="C319" s="10"/>
      <c r="D319" s="2"/>
      <c r="E319" s="16"/>
      <c r="F319" s="16"/>
      <c r="G319" s="12"/>
      <c r="H319" s="18"/>
      <c r="I319" s="6"/>
      <c r="J319" s="14" t="e">
        <f t="shared" si="5"/>
        <v>#DIV/0!</v>
      </c>
      <c r="K319" s="97"/>
      <c r="L319" s="97"/>
      <c r="M319" s="23"/>
    </row>
    <row r="320" spans="1:13">
      <c r="A320">
        <v>313</v>
      </c>
      <c r="B320" s="2"/>
      <c r="C320" s="10"/>
      <c r="D320" s="2"/>
      <c r="E320" s="16"/>
      <c r="F320" s="16"/>
      <c r="G320" s="12"/>
      <c r="H320" s="18"/>
      <c r="I320" s="6"/>
      <c r="J320" s="14" t="e">
        <f t="shared" si="5"/>
        <v>#DIV/0!</v>
      </c>
      <c r="K320" s="97"/>
      <c r="L320" s="97"/>
      <c r="M320" s="23"/>
    </row>
    <row r="321" spans="1:13">
      <c r="A321">
        <v>314</v>
      </c>
      <c r="B321" s="2"/>
      <c r="C321" s="10"/>
      <c r="D321" s="2"/>
      <c r="E321" s="16"/>
      <c r="F321" s="16"/>
      <c r="G321" s="12"/>
      <c r="H321" s="18"/>
      <c r="I321" s="6"/>
      <c r="J321" s="7" t="e">
        <f t="shared" si="5"/>
        <v>#DIV/0!</v>
      </c>
      <c r="K321" s="97"/>
      <c r="L321" s="97"/>
      <c r="M321" s="23"/>
    </row>
    <row r="322" spans="1:13">
      <c r="A322">
        <v>315</v>
      </c>
      <c r="B322" s="2"/>
      <c r="C322" s="10"/>
      <c r="D322" s="2"/>
      <c r="E322" s="16"/>
      <c r="F322" s="16"/>
      <c r="G322" s="12"/>
      <c r="H322" s="18"/>
      <c r="I322" s="6"/>
      <c r="J322" s="14" t="e">
        <f t="shared" si="5"/>
        <v>#DIV/0!</v>
      </c>
      <c r="K322" s="97"/>
      <c r="L322" s="97"/>
      <c r="M322" s="23"/>
    </row>
    <row r="323" spans="1:13">
      <c r="A323" s="11">
        <v>316</v>
      </c>
      <c r="B323" s="2"/>
      <c r="C323" s="10"/>
      <c r="D323" s="2"/>
      <c r="E323" s="16"/>
      <c r="F323" s="16"/>
      <c r="G323" s="12"/>
      <c r="H323" s="18"/>
      <c r="I323" s="6"/>
      <c r="J323" s="14" t="e">
        <f t="shared" si="5"/>
        <v>#DIV/0!</v>
      </c>
      <c r="K323" s="97"/>
      <c r="L323" s="97"/>
      <c r="M323" s="23"/>
    </row>
    <row r="324" spans="1:13">
      <c r="A324" s="11">
        <v>317</v>
      </c>
      <c r="B324" s="2"/>
      <c r="C324" s="10"/>
      <c r="D324" s="2"/>
      <c r="E324" s="16"/>
      <c r="F324" s="16"/>
      <c r="G324" s="12"/>
      <c r="H324" s="18"/>
      <c r="I324" s="6"/>
      <c r="J324" s="7" t="e">
        <f t="shared" si="5"/>
        <v>#DIV/0!</v>
      </c>
      <c r="K324" s="97"/>
      <c r="L324" s="97"/>
      <c r="M324" s="23"/>
    </row>
    <row r="325" spans="1:13">
      <c r="A325">
        <v>318</v>
      </c>
      <c r="B325" s="2"/>
      <c r="C325" s="10"/>
      <c r="D325" s="2"/>
      <c r="E325" s="16"/>
      <c r="F325" s="16"/>
      <c r="G325" s="12"/>
      <c r="H325" s="18"/>
      <c r="I325" s="6"/>
      <c r="J325" s="7" t="e">
        <f t="shared" si="5"/>
        <v>#DIV/0!</v>
      </c>
      <c r="K325" s="97"/>
      <c r="L325" s="97"/>
      <c r="M325" s="23"/>
    </row>
    <row r="326" spans="1:13">
      <c r="A326">
        <v>319</v>
      </c>
      <c r="B326" s="2"/>
      <c r="C326" s="10"/>
      <c r="D326" s="2"/>
      <c r="E326" s="16"/>
      <c r="F326" s="16"/>
      <c r="G326" s="12"/>
      <c r="H326" s="18"/>
      <c r="I326" s="6"/>
      <c r="J326" s="7" t="e">
        <f t="shared" si="5"/>
        <v>#DIV/0!</v>
      </c>
      <c r="K326" s="97"/>
      <c r="L326" s="97"/>
      <c r="M326" s="23"/>
    </row>
    <row r="327" spans="1:13">
      <c r="A327">
        <v>320</v>
      </c>
      <c r="B327" s="2"/>
      <c r="C327" s="10"/>
      <c r="D327" s="2"/>
      <c r="E327" s="16"/>
      <c r="F327" s="16"/>
      <c r="G327" s="12"/>
      <c r="H327" s="18"/>
      <c r="I327" s="6"/>
      <c r="J327" s="7" t="e">
        <f t="shared" si="5"/>
        <v>#DIV/0!</v>
      </c>
      <c r="K327" s="97"/>
      <c r="L327" s="97"/>
      <c r="M327" s="23"/>
    </row>
    <row r="328" spans="1:13">
      <c r="A328">
        <v>321</v>
      </c>
      <c r="B328" s="2"/>
      <c r="C328" s="10"/>
      <c r="D328" s="2"/>
      <c r="E328" s="16"/>
      <c r="F328" s="16"/>
      <c r="G328" s="12"/>
      <c r="H328" s="18"/>
      <c r="I328" s="6"/>
      <c r="J328" s="14" t="e">
        <f t="shared" si="5"/>
        <v>#DIV/0!</v>
      </c>
      <c r="K328" s="97"/>
      <c r="L328" s="97"/>
      <c r="M328" s="23"/>
    </row>
    <row r="329" spans="1:13">
      <c r="A329">
        <v>322</v>
      </c>
      <c r="B329" s="2"/>
      <c r="C329" s="10"/>
      <c r="D329" s="2"/>
      <c r="E329" s="16"/>
      <c r="F329" s="16"/>
      <c r="G329" s="12"/>
      <c r="H329" s="18"/>
      <c r="I329" s="6"/>
      <c r="J329" s="14" t="e">
        <f t="shared" si="5"/>
        <v>#DIV/0!</v>
      </c>
      <c r="K329" s="97"/>
      <c r="L329" s="97"/>
      <c r="M329" s="23"/>
    </row>
    <row r="330" spans="1:13">
      <c r="A330">
        <v>323</v>
      </c>
      <c r="B330" s="2"/>
      <c r="C330" s="10"/>
      <c r="D330" s="2"/>
      <c r="E330" s="16"/>
      <c r="F330" s="16"/>
      <c r="G330" s="12"/>
      <c r="H330" s="18"/>
      <c r="I330" s="6"/>
      <c r="J330" s="7" t="e">
        <f t="shared" si="5"/>
        <v>#DIV/0!</v>
      </c>
      <c r="K330" s="97"/>
      <c r="L330" s="97"/>
      <c r="M330" s="23"/>
    </row>
    <row r="331" spans="1:13">
      <c r="A331">
        <v>324</v>
      </c>
      <c r="B331" s="2"/>
      <c r="C331" s="10"/>
      <c r="D331" s="2"/>
      <c r="E331" s="16"/>
      <c r="F331" s="16"/>
      <c r="G331" s="12"/>
      <c r="H331" s="18"/>
      <c r="I331" s="6"/>
      <c r="J331" s="14" t="e">
        <f t="shared" si="5"/>
        <v>#DIV/0!</v>
      </c>
      <c r="K331" s="97"/>
      <c r="L331" s="97"/>
      <c r="M331" s="23"/>
    </row>
    <row r="332" spans="1:13">
      <c r="A332">
        <v>325</v>
      </c>
      <c r="B332" s="2"/>
      <c r="C332" s="10"/>
      <c r="D332" s="2"/>
      <c r="E332" s="16"/>
      <c r="F332" s="16"/>
      <c r="G332" s="12"/>
      <c r="H332" s="18"/>
      <c r="I332" s="6"/>
      <c r="J332" s="14" t="e">
        <f t="shared" si="5"/>
        <v>#DIV/0!</v>
      </c>
      <c r="K332" s="97"/>
      <c r="L332" s="97"/>
      <c r="M332" s="23"/>
    </row>
    <row r="333" spans="1:13">
      <c r="A333" s="11">
        <v>326</v>
      </c>
      <c r="B333" s="2"/>
      <c r="C333" s="10"/>
      <c r="D333" s="2"/>
      <c r="E333" s="16"/>
      <c r="F333" s="16"/>
      <c r="G333" s="12"/>
      <c r="H333" s="18"/>
      <c r="I333" s="6"/>
      <c r="J333" s="7" t="e">
        <f t="shared" si="5"/>
        <v>#DIV/0!</v>
      </c>
      <c r="K333" s="97"/>
      <c r="L333" s="97"/>
      <c r="M333" s="23"/>
    </row>
    <row r="334" spans="1:13">
      <c r="A334" s="11">
        <v>327</v>
      </c>
      <c r="B334" s="2"/>
      <c r="C334" s="10"/>
      <c r="D334" s="2"/>
      <c r="E334" s="16"/>
      <c r="F334" s="16"/>
      <c r="G334" s="12"/>
      <c r="H334" s="18"/>
      <c r="I334" s="6"/>
      <c r="J334" s="7" t="e">
        <f t="shared" si="5"/>
        <v>#DIV/0!</v>
      </c>
      <c r="K334" s="97"/>
      <c r="L334" s="97"/>
      <c r="M334" s="23"/>
    </row>
    <row r="335" spans="1:13">
      <c r="A335">
        <v>328</v>
      </c>
      <c r="B335" s="2"/>
      <c r="C335" s="10"/>
      <c r="D335" s="2"/>
      <c r="E335" s="16"/>
      <c r="F335" s="16"/>
      <c r="G335" s="12"/>
      <c r="H335" s="18"/>
      <c r="I335" s="6"/>
      <c r="J335" s="7" t="e">
        <f t="shared" si="5"/>
        <v>#DIV/0!</v>
      </c>
      <c r="K335" s="97"/>
      <c r="L335" s="97"/>
      <c r="M335" s="23"/>
    </row>
    <row r="336" spans="1:13">
      <c r="A336">
        <v>329</v>
      </c>
      <c r="B336" s="2"/>
      <c r="C336" s="10"/>
      <c r="D336" s="2"/>
      <c r="E336" s="16"/>
      <c r="F336" s="16"/>
      <c r="G336" s="12"/>
      <c r="H336" s="18"/>
      <c r="I336" s="6"/>
      <c r="J336" s="7" t="e">
        <f t="shared" si="5"/>
        <v>#DIV/0!</v>
      </c>
      <c r="K336" s="97"/>
      <c r="L336" s="97"/>
      <c r="M336" s="23"/>
    </row>
    <row r="337" spans="1:13">
      <c r="A337">
        <v>330</v>
      </c>
      <c r="B337" s="2"/>
      <c r="C337" s="10"/>
      <c r="D337" s="2"/>
      <c r="E337" s="16"/>
      <c r="F337" s="16"/>
      <c r="G337" s="12"/>
      <c r="H337" s="18"/>
      <c r="I337" s="6"/>
      <c r="J337" s="14" t="e">
        <f t="shared" si="5"/>
        <v>#DIV/0!</v>
      </c>
      <c r="K337" s="97"/>
      <c r="L337" s="97"/>
      <c r="M337" s="23"/>
    </row>
    <row r="338" spans="1:13">
      <c r="A338">
        <v>331</v>
      </c>
      <c r="B338" s="2"/>
      <c r="C338" s="10"/>
      <c r="D338" s="2"/>
      <c r="E338" s="16"/>
      <c r="F338" s="16"/>
      <c r="G338" s="12"/>
      <c r="H338" s="18"/>
      <c r="I338" s="6"/>
      <c r="J338" s="14" t="e">
        <f t="shared" si="5"/>
        <v>#DIV/0!</v>
      </c>
      <c r="K338" s="97"/>
      <c r="L338" s="97"/>
      <c r="M338" s="23"/>
    </row>
    <row r="339" spans="1:13">
      <c r="A339">
        <v>332</v>
      </c>
      <c r="B339" s="2"/>
      <c r="C339" s="10"/>
      <c r="D339" s="2"/>
      <c r="E339" s="16"/>
      <c r="F339" s="16"/>
      <c r="G339" s="12"/>
      <c r="H339" s="18"/>
      <c r="I339" s="6"/>
      <c r="J339" s="7" t="e">
        <f t="shared" ref="J339:J357" si="6">H339/I339</f>
        <v>#DIV/0!</v>
      </c>
      <c r="K339" s="97"/>
      <c r="L339" s="97"/>
      <c r="M339" s="23"/>
    </row>
    <row r="340" spans="1:13">
      <c r="A340">
        <v>333</v>
      </c>
      <c r="B340" s="2"/>
      <c r="C340" s="10"/>
      <c r="D340" s="2"/>
      <c r="E340" s="16"/>
      <c r="F340" s="16"/>
      <c r="G340" s="12"/>
      <c r="H340" s="18"/>
      <c r="I340" s="6"/>
      <c r="J340" s="14" t="e">
        <f t="shared" si="6"/>
        <v>#DIV/0!</v>
      </c>
      <c r="K340" s="97"/>
      <c r="L340" s="97"/>
      <c r="M340" s="23"/>
    </row>
    <row r="341" spans="1:13">
      <c r="A341">
        <v>334</v>
      </c>
      <c r="B341" s="2"/>
      <c r="C341" s="10"/>
      <c r="D341" s="2"/>
      <c r="E341" s="16"/>
      <c r="F341" s="16"/>
      <c r="G341" s="12"/>
      <c r="H341" s="18"/>
      <c r="I341" s="6"/>
      <c r="J341" s="14" t="e">
        <f t="shared" si="6"/>
        <v>#DIV/0!</v>
      </c>
      <c r="K341" s="97"/>
      <c r="L341" s="97"/>
      <c r="M341" s="23"/>
    </row>
    <row r="342" spans="1:13">
      <c r="A342">
        <v>335</v>
      </c>
      <c r="B342" s="2"/>
      <c r="C342" s="10"/>
      <c r="D342" s="2"/>
      <c r="E342" s="16"/>
      <c r="F342" s="16"/>
      <c r="G342" s="12"/>
      <c r="H342" s="18"/>
      <c r="I342" s="6"/>
      <c r="J342" s="7" t="e">
        <f t="shared" si="6"/>
        <v>#DIV/0!</v>
      </c>
      <c r="K342" s="97"/>
      <c r="L342" s="97"/>
      <c r="M342" s="23"/>
    </row>
    <row r="343" spans="1:13">
      <c r="A343" s="11">
        <v>336</v>
      </c>
      <c r="B343" s="2"/>
      <c r="C343" s="10"/>
      <c r="D343" s="2"/>
      <c r="E343" s="16"/>
      <c r="F343" s="16"/>
      <c r="G343" s="12"/>
      <c r="H343" s="18"/>
      <c r="I343" s="6"/>
      <c r="J343" s="7" t="e">
        <f t="shared" si="6"/>
        <v>#DIV/0!</v>
      </c>
      <c r="K343" s="97"/>
      <c r="L343" s="97"/>
      <c r="M343" s="23"/>
    </row>
    <row r="344" spans="1:13">
      <c r="A344" s="11">
        <v>337</v>
      </c>
      <c r="B344" s="2"/>
      <c r="C344" s="10"/>
      <c r="D344" s="2"/>
      <c r="E344" s="16"/>
      <c r="F344" s="16"/>
      <c r="G344" s="12"/>
      <c r="H344" s="18"/>
      <c r="I344" s="6"/>
      <c r="J344" s="7" t="e">
        <f t="shared" si="6"/>
        <v>#DIV/0!</v>
      </c>
      <c r="K344" s="97"/>
      <c r="L344" s="97"/>
      <c r="M344" s="23"/>
    </row>
    <row r="345" spans="1:13">
      <c r="A345">
        <v>338</v>
      </c>
      <c r="B345" s="2"/>
      <c r="C345" s="10"/>
      <c r="D345" s="2"/>
      <c r="E345" s="16"/>
      <c r="F345" s="16"/>
      <c r="G345" s="12"/>
      <c r="H345" s="18"/>
      <c r="I345" s="6"/>
      <c r="J345" s="7" t="e">
        <f t="shared" si="6"/>
        <v>#DIV/0!</v>
      </c>
      <c r="K345" s="97"/>
      <c r="L345" s="97"/>
      <c r="M345" s="23"/>
    </row>
    <row r="346" spans="1:13">
      <c r="A346">
        <v>339</v>
      </c>
      <c r="B346" s="2"/>
      <c r="C346" s="10"/>
      <c r="D346" s="2"/>
      <c r="E346" s="16"/>
      <c r="F346" s="16"/>
      <c r="G346" s="12"/>
      <c r="H346" s="18"/>
      <c r="I346" s="6"/>
      <c r="J346" s="14" t="e">
        <f t="shared" si="6"/>
        <v>#DIV/0!</v>
      </c>
      <c r="K346" s="97"/>
      <c r="L346" s="97"/>
      <c r="M346" s="23"/>
    </row>
    <row r="347" spans="1:13">
      <c r="A347">
        <v>340</v>
      </c>
      <c r="B347" s="2"/>
      <c r="C347" s="10"/>
      <c r="D347" s="2"/>
      <c r="E347" s="16"/>
      <c r="F347" s="16"/>
      <c r="G347" s="12"/>
      <c r="H347" s="18"/>
      <c r="I347" s="6"/>
      <c r="J347" s="14" t="e">
        <f t="shared" si="6"/>
        <v>#DIV/0!</v>
      </c>
      <c r="K347" s="97"/>
      <c r="L347" s="97"/>
      <c r="M347" s="23"/>
    </row>
    <row r="348" spans="1:13">
      <c r="A348">
        <v>341</v>
      </c>
      <c r="B348" s="2"/>
      <c r="C348" s="10"/>
      <c r="D348" s="2"/>
      <c r="E348" s="16"/>
      <c r="F348" s="16"/>
      <c r="G348" s="12"/>
      <c r="H348" s="18"/>
      <c r="I348" s="6"/>
      <c r="J348" s="7" t="e">
        <f t="shared" si="6"/>
        <v>#DIV/0!</v>
      </c>
      <c r="K348" s="97"/>
      <c r="L348" s="97"/>
      <c r="M348" s="23"/>
    </row>
    <row r="349" spans="1:13">
      <c r="A349">
        <v>342</v>
      </c>
      <c r="B349" s="2"/>
      <c r="C349" s="10"/>
      <c r="D349" s="2"/>
      <c r="E349" s="16"/>
      <c r="F349" s="16"/>
      <c r="G349" s="12"/>
      <c r="H349" s="18"/>
      <c r="I349" s="6"/>
      <c r="J349" s="14" t="e">
        <f t="shared" si="6"/>
        <v>#DIV/0!</v>
      </c>
      <c r="K349" s="97"/>
      <c r="L349" s="97"/>
      <c r="M349" s="23"/>
    </row>
    <row r="350" spans="1:13">
      <c r="A350">
        <v>343</v>
      </c>
      <c r="B350" s="2"/>
      <c r="C350" s="10"/>
      <c r="D350" s="2"/>
      <c r="E350" s="16"/>
      <c r="F350" s="16"/>
      <c r="G350" s="12"/>
      <c r="H350" s="18"/>
      <c r="I350" s="6"/>
      <c r="J350" s="14" t="e">
        <f t="shared" si="6"/>
        <v>#DIV/0!</v>
      </c>
      <c r="K350" s="97"/>
      <c r="L350" s="97"/>
      <c r="M350" s="23"/>
    </row>
    <row r="351" spans="1:13">
      <c r="A351">
        <v>344</v>
      </c>
      <c r="B351" s="2"/>
      <c r="C351" s="10"/>
      <c r="D351" s="2"/>
      <c r="E351" s="16"/>
      <c r="F351" s="16"/>
      <c r="G351" s="12"/>
      <c r="H351" s="18"/>
      <c r="I351" s="6"/>
      <c r="J351" s="7" t="e">
        <f t="shared" si="6"/>
        <v>#DIV/0!</v>
      </c>
      <c r="K351" s="97"/>
      <c r="L351" s="97"/>
      <c r="M351" s="23"/>
    </row>
    <row r="352" spans="1:13">
      <c r="A352">
        <v>345</v>
      </c>
      <c r="B352" s="2"/>
      <c r="C352" s="10"/>
      <c r="D352" s="2"/>
      <c r="E352" s="16"/>
      <c r="F352" s="16"/>
      <c r="G352" s="12"/>
      <c r="H352" s="18"/>
      <c r="I352" s="6"/>
      <c r="J352" s="7" t="e">
        <f t="shared" si="6"/>
        <v>#DIV/0!</v>
      </c>
      <c r="K352" s="97"/>
      <c r="L352" s="97"/>
      <c r="M352" s="23"/>
    </row>
    <row r="353" spans="1:13">
      <c r="A353" s="11">
        <v>346</v>
      </c>
      <c r="B353" s="2"/>
      <c r="C353" s="10"/>
      <c r="D353" s="2"/>
      <c r="E353" s="16"/>
      <c r="F353" s="16"/>
      <c r="G353" s="12"/>
      <c r="H353" s="18"/>
      <c r="I353" s="6"/>
      <c r="J353" s="7" t="e">
        <f t="shared" si="6"/>
        <v>#DIV/0!</v>
      </c>
      <c r="K353" s="97"/>
      <c r="L353" s="97"/>
      <c r="M353" s="23"/>
    </row>
    <row r="354" spans="1:13">
      <c r="A354" s="11">
        <v>347</v>
      </c>
      <c r="B354" s="2"/>
      <c r="C354" s="10"/>
      <c r="D354" s="2"/>
      <c r="E354" s="16"/>
      <c r="F354" s="16"/>
      <c r="G354" s="12"/>
      <c r="H354" s="18"/>
      <c r="I354" s="6"/>
      <c r="J354" s="7" t="e">
        <f t="shared" si="6"/>
        <v>#DIV/0!</v>
      </c>
      <c r="K354" s="97"/>
      <c r="L354" s="97"/>
      <c r="M354" s="23"/>
    </row>
    <row r="355" spans="1:13">
      <c r="A355">
        <v>348</v>
      </c>
      <c r="B355" s="2"/>
      <c r="C355" s="10"/>
      <c r="D355" s="2"/>
      <c r="E355" s="16"/>
      <c r="F355" s="16"/>
      <c r="G355" s="12"/>
      <c r="H355" s="18"/>
      <c r="I355" s="6"/>
      <c r="J355" s="14" t="e">
        <f t="shared" si="6"/>
        <v>#DIV/0!</v>
      </c>
      <c r="K355" s="97"/>
      <c r="L355" s="97"/>
      <c r="M355" s="23"/>
    </row>
    <row r="356" spans="1:13">
      <c r="A356">
        <v>349</v>
      </c>
      <c r="B356" s="2"/>
      <c r="C356" s="10"/>
      <c r="D356" s="2"/>
      <c r="E356" s="16"/>
      <c r="F356" s="16"/>
      <c r="G356" s="12"/>
      <c r="H356" s="18"/>
      <c r="I356" s="6"/>
      <c r="J356" s="14" t="e">
        <f t="shared" si="6"/>
        <v>#DIV/0!</v>
      </c>
      <c r="K356" s="97"/>
      <c r="L356" s="97"/>
      <c r="M356" s="23"/>
    </row>
    <row r="357" spans="1:13">
      <c r="A357">
        <v>350</v>
      </c>
      <c r="B357" s="2"/>
      <c r="C357" s="10"/>
      <c r="D357" s="2"/>
      <c r="E357" s="16"/>
      <c r="F357" s="16"/>
      <c r="G357" s="12"/>
      <c r="H357" s="18"/>
      <c r="I357" s="6"/>
      <c r="J357" s="7" t="e">
        <f t="shared" si="6"/>
        <v>#DIV/0!</v>
      </c>
      <c r="K357" s="97"/>
      <c r="L357" s="97"/>
      <c r="M357" s="23"/>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O357"/>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701539606</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200</v>
      </c>
      <c r="I4" s="9" t="s">
        <v>201</v>
      </c>
      <c r="J4" s="24" t="s">
        <v>16</v>
      </c>
    </row>
    <row r="5" spans="1:10" s="31" customFormat="1" ht="14.25" thickBot="1">
      <c r="B5" s="32" t="s">
        <v>4</v>
      </c>
      <c r="C5" s="32"/>
      <c r="D5" s="32"/>
      <c r="E5" s="32"/>
      <c r="F5" s="32"/>
      <c r="G5" s="32"/>
      <c r="H5" s="74">
        <f>SUM(H6:H65)</f>
        <v>701539606</v>
      </c>
      <c r="I5" s="74">
        <f>SUM(I6:I65)</f>
        <v>36984253</v>
      </c>
      <c r="J5" s="32">
        <f>H5/I5</f>
        <v>18.968602826721956</v>
      </c>
    </row>
    <row r="6" spans="1:10" ht="14.25" thickTop="1">
      <c r="A6">
        <v>1</v>
      </c>
      <c r="B6" s="2" t="s">
        <v>689</v>
      </c>
      <c r="C6" s="2" t="s">
        <v>674</v>
      </c>
      <c r="D6" s="2" t="s">
        <v>414</v>
      </c>
      <c r="E6" s="58">
        <v>5</v>
      </c>
      <c r="F6" s="2" t="s">
        <v>690</v>
      </c>
      <c r="G6" s="16" t="s">
        <v>48</v>
      </c>
      <c r="H6" s="8">
        <v>290805674</v>
      </c>
      <c r="I6" s="8">
        <v>15626293</v>
      </c>
      <c r="J6" s="26">
        <v>18.610023119366826</v>
      </c>
    </row>
    <row r="7" spans="1:10">
      <c r="A7">
        <v>2</v>
      </c>
      <c r="B7" s="2" t="s">
        <v>691</v>
      </c>
      <c r="C7" s="2" t="s">
        <v>674</v>
      </c>
      <c r="D7" s="2" t="s">
        <v>414</v>
      </c>
      <c r="E7" s="58">
        <v>6</v>
      </c>
      <c r="F7" s="2" t="s">
        <v>692</v>
      </c>
      <c r="G7" s="16" t="s">
        <v>48</v>
      </c>
      <c r="H7" s="8">
        <v>410733932</v>
      </c>
      <c r="I7" s="8">
        <v>21357960</v>
      </c>
      <c r="J7" s="2">
        <v>19.230953330748818</v>
      </c>
    </row>
    <row r="8" spans="1:10">
      <c r="A8">
        <v>3</v>
      </c>
      <c r="B8" s="2"/>
      <c r="C8" s="2"/>
      <c r="D8" s="2"/>
      <c r="E8" s="58"/>
      <c r="F8" s="2"/>
      <c r="G8" s="16"/>
      <c r="H8" s="8"/>
      <c r="I8" s="8"/>
      <c r="J8" s="2" t="e">
        <f t="shared" ref="J8:J65" si="0">H8/I8</f>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J65"/>
  <sheetViews>
    <sheetView topLeftCell="A4" workbookViewId="0">
      <selection activeCell="A6" sqref="A6:IV6"/>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200</v>
      </c>
      <c r="I4" s="9" t="s">
        <v>201</v>
      </c>
      <c r="J4" s="24" t="s">
        <v>16</v>
      </c>
    </row>
    <row r="5" spans="1:10" s="31" customFormat="1" ht="14.25" thickBot="1">
      <c r="B5" s="32" t="s">
        <v>4</v>
      </c>
      <c r="C5" s="32"/>
      <c r="D5" s="32"/>
      <c r="E5" s="32"/>
      <c r="F5" s="32"/>
      <c r="G5" s="32"/>
      <c r="H5" s="74">
        <f>SUM(H6:H65)</f>
        <v>2355020</v>
      </c>
      <c r="I5" s="74">
        <f>SUM(I6:I65)</f>
        <v>62054</v>
      </c>
      <c r="J5" s="32">
        <f>H5/I5</f>
        <v>37.951139330260737</v>
      </c>
    </row>
    <row r="6" spans="1:10" ht="14.25" thickTop="1">
      <c r="A6">
        <v>1</v>
      </c>
      <c r="B6" s="12" t="s">
        <v>693</v>
      </c>
      <c r="C6" s="12" t="s">
        <v>224</v>
      </c>
      <c r="D6" s="12" t="s">
        <v>41</v>
      </c>
      <c r="E6" s="223">
        <v>1</v>
      </c>
      <c r="F6" s="12" t="s">
        <v>694</v>
      </c>
      <c r="G6" s="224" t="s">
        <v>43</v>
      </c>
      <c r="H6" s="225">
        <v>2090960</v>
      </c>
      <c r="I6" s="225">
        <v>52274</v>
      </c>
      <c r="J6" s="26">
        <f>H6/I6</f>
        <v>40</v>
      </c>
    </row>
    <row r="7" spans="1:10">
      <c r="A7">
        <v>2</v>
      </c>
      <c r="B7" s="12" t="s">
        <v>695</v>
      </c>
      <c r="C7" s="12" t="s">
        <v>224</v>
      </c>
      <c r="D7" s="12" t="s">
        <v>41</v>
      </c>
      <c r="E7" s="223">
        <v>1</v>
      </c>
      <c r="F7" s="12" t="s">
        <v>694</v>
      </c>
      <c r="G7" s="224" t="s">
        <v>43</v>
      </c>
      <c r="H7" s="225">
        <v>125199</v>
      </c>
      <c r="I7" s="225">
        <v>4637</v>
      </c>
      <c r="J7" s="2">
        <f t="shared" ref="J7:J65" si="0">H7/I7</f>
        <v>27</v>
      </c>
    </row>
    <row r="8" spans="1:10">
      <c r="A8">
        <v>3</v>
      </c>
      <c r="B8" s="12" t="s">
        <v>696</v>
      </c>
      <c r="C8" s="12" t="s">
        <v>224</v>
      </c>
      <c r="D8" s="12" t="s">
        <v>41</v>
      </c>
      <c r="E8" s="223">
        <v>1</v>
      </c>
      <c r="F8" s="12" t="s">
        <v>694</v>
      </c>
      <c r="G8" s="224" t="s">
        <v>43</v>
      </c>
      <c r="H8" s="225">
        <v>98658</v>
      </c>
      <c r="I8" s="225">
        <v>3654</v>
      </c>
      <c r="J8" s="2">
        <f t="shared" si="0"/>
        <v>27</v>
      </c>
    </row>
    <row r="9" spans="1:10">
      <c r="A9">
        <v>4</v>
      </c>
      <c r="B9" s="12" t="s">
        <v>693</v>
      </c>
      <c r="C9" s="12" t="s">
        <v>224</v>
      </c>
      <c r="D9" s="12" t="s">
        <v>41</v>
      </c>
      <c r="E9" s="223">
        <v>1</v>
      </c>
      <c r="F9" s="12" t="s">
        <v>694</v>
      </c>
      <c r="G9" s="224" t="s">
        <v>43</v>
      </c>
      <c r="H9" s="225">
        <v>40203</v>
      </c>
      <c r="I9" s="12">
        <v>1489</v>
      </c>
      <c r="J9" s="2">
        <f t="shared" si="0"/>
        <v>27</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M359"/>
  <sheetViews>
    <sheetView topLeftCell="C1" workbookViewId="0">
      <selection activeCell="I5" sqref="I5"/>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203602</v>
      </c>
      <c r="I2" s="62"/>
      <c r="J2" s="1"/>
    </row>
    <row r="3" spans="1:13" ht="57" customHeight="1">
      <c r="B3" s="19"/>
      <c r="E3" s="329" t="s">
        <v>34</v>
      </c>
      <c r="F3" s="329"/>
      <c r="G3" s="330"/>
      <c r="H3" s="8">
        <f>M7</f>
        <v>0</v>
      </c>
      <c r="I3" s="62"/>
      <c r="J3" s="22"/>
    </row>
    <row r="4" spans="1:13" s="22" customFormat="1" ht="55.5" customHeight="1">
      <c r="B4" s="68"/>
      <c r="E4" s="331" t="s">
        <v>185</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203602</v>
      </c>
      <c r="I7" s="33">
        <f>SUM(I8:I357)</f>
        <v>0</v>
      </c>
      <c r="J7" s="34" t="e">
        <f>H7/I7</f>
        <v>#DIV/0!</v>
      </c>
      <c r="K7" s="48">
        <f>SUM(K8:K357)</f>
        <v>1253</v>
      </c>
      <c r="L7" s="49">
        <f>SUM(L8:L357)</f>
        <v>10147280</v>
      </c>
      <c r="M7" s="57">
        <f>SUM(M8:M357)</f>
        <v>0</v>
      </c>
    </row>
    <row r="8" spans="1:13" ht="24.75" thickTop="1">
      <c r="A8">
        <v>1</v>
      </c>
      <c r="B8" s="41" t="s">
        <v>697</v>
      </c>
      <c r="C8" s="42" t="s">
        <v>698</v>
      </c>
      <c r="D8" s="43" t="s">
        <v>575</v>
      </c>
      <c r="E8" s="43" t="s">
        <v>48</v>
      </c>
      <c r="F8" s="42" t="s">
        <v>225</v>
      </c>
      <c r="G8" s="45">
        <v>5</v>
      </c>
      <c r="H8" s="45">
        <v>23008</v>
      </c>
      <c r="I8" s="46"/>
      <c r="J8" s="7" t="e">
        <f>H8/I8</f>
        <v>#DIV/0!</v>
      </c>
      <c r="K8" s="46">
        <v>476</v>
      </c>
      <c r="L8" s="46">
        <v>1224000</v>
      </c>
      <c r="M8" s="2" t="str">
        <f t="shared" ref="M8:M14" si="0">IF(ISBLANK(I8),"",H8)</f>
        <v/>
      </c>
    </row>
    <row r="9" spans="1:13">
      <c r="A9">
        <v>2</v>
      </c>
      <c r="B9" s="41" t="s">
        <v>699</v>
      </c>
      <c r="C9" s="42" t="s">
        <v>700</v>
      </c>
      <c r="D9" s="43" t="s">
        <v>692</v>
      </c>
      <c r="E9" s="43" t="s">
        <v>48</v>
      </c>
      <c r="F9" s="42" t="s">
        <v>225</v>
      </c>
      <c r="G9" s="45">
        <v>3</v>
      </c>
      <c r="H9" s="45">
        <v>8172</v>
      </c>
      <c r="I9" s="46"/>
      <c r="J9" s="7" t="e">
        <f>H9/I9</f>
        <v>#DIV/0!</v>
      </c>
      <c r="K9" s="46">
        <v>168</v>
      </c>
      <c r="L9" s="46">
        <v>430450</v>
      </c>
      <c r="M9" s="2" t="str">
        <f t="shared" si="0"/>
        <v/>
      </c>
    </row>
    <row r="10" spans="1:13" ht="24">
      <c r="A10">
        <v>3</v>
      </c>
      <c r="B10" s="44" t="s">
        <v>701</v>
      </c>
      <c r="C10" s="42" t="s">
        <v>702</v>
      </c>
      <c r="D10" s="99" t="s">
        <v>54</v>
      </c>
      <c r="E10" s="47" t="s">
        <v>48</v>
      </c>
      <c r="F10" s="42" t="s">
        <v>225</v>
      </c>
      <c r="G10" s="45">
        <v>3</v>
      </c>
      <c r="H10" s="45">
        <v>5367</v>
      </c>
      <c r="I10" s="45"/>
      <c r="J10" s="7" t="e">
        <f>H10/I10</f>
        <v>#DIV/0!</v>
      </c>
      <c r="K10" s="42">
        <v>191</v>
      </c>
      <c r="L10" s="45">
        <v>234990</v>
      </c>
      <c r="M10" s="2" t="str">
        <f t="shared" si="0"/>
        <v/>
      </c>
    </row>
    <row r="11" spans="1:13" ht="24">
      <c r="A11">
        <v>4</v>
      </c>
      <c r="B11" s="41" t="s">
        <v>703</v>
      </c>
      <c r="C11" s="42" t="s">
        <v>704</v>
      </c>
      <c r="D11" s="43" t="s">
        <v>705</v>
      </c>
      <c r="E11" s="16" t="s">
        <v>48</v>
      </c>
      <c r="F11" s="42" t="s">
        <v>225</v>
      </c>
      <c r="G11" s="42">
        <v>4</v>
      </c>
      <c r="H11" s="45">
        <v>11026</v>
      </c>
      <c r="I11" s="46"/>
      <c r="J11" s="7" t="e">
        <f t="shared" ref="J11:J74" si="1">H11/I11</f>
        <v>#DIV/0!</v>
      </c>
      <c r="K11" s="10">
        <v>418</v>
      </c>
      <c r="L11" s="10">
        <v>487180</v>
      </c>
      <c r="M11" s="2" t="str">
        <f t="shared" si="0"/>
        <v/>
      </c>
    </row>
    <row r="12" spans="1:13">
      <c r="A12">
        <v>5</v>
      </c>
      <c r="B12" s="41" t="s">
        <v>706</v>
      </c>
      <c r="C12" s="42" t="s">
        <v>707</v>
      </c>
      <c r="D12" s="43" t="s">
        <v>575</v>
      </c>
      <c r="E12" s="16" t="s">
        <v>48</v>
      </c>
      <c r="F12" s="42" t="s">
        <v>225</v>
      </c>
      <c r="G12" s="42">
        <v>5</v>
      </c>
      <c r="H12" s="45">
        <v>86871</v>
      </c>
      <c r="I12" s="46"/>
      <c r="J12" s="7" t="e">
        <f t="shared" si="1"/>
        <v>#DIV/0!</v>
      </c>
      <c r="K12" s="10"/>
      <c r="L12" s="10">
        <v>4288860</v>
      </c>
      <c r="M12" s="2" t="str">
        <f t="shared" si="0"/>
        <v/>
      </c>
    </row>
    <row r="13" spans="1:13" s="11" customFormat="1" ht="24">
      <c r="A13" s="11">
        <v>6</v>
      </c>
      <c r="B13" s="41" t="s">
        <v>708</v>
      </c>
      <c r="C13" s="42" t="s">
        <v>707</v>
      </c>
      <c r="D13" s="43" t="s">
        <v>575</v>
      </c>
      <c r="E13" s="16" t="s">
        <v>48</v>
      </c>
      <c r="F13" s="42" t="s">
        <v>225</v>
      </c>
      <c r="G13" s="42">
        <v>5</v>
      </c>
      <c r="H13" s="45">
        <v>69158</v>
      </c>
      <c r="I13" s="46"/>
      <c r="J13" s="14" t="e">
        <f t="shared" si="1"/>
        <v>#DIV/0!</v>
      </c>
      <c r="K13" s="15"/>
      <c r="L13" s="15">
        <v>3481800</v>
      </c>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O357"/>
  <sheetViews>
    <sheetView topLeftCell="C1" workbookViewId="0">
      <selection activeCell="I5" sqref="I5"/>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65"/>
  <sheetViews>
    <sheetView workbookViewId="0">
      <selection activeCell="I29" sqref="I29"/>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J65"/>
  <sheetViews>
    <sheetView workbookViewId="0">
      <selection activeCell="I5" sqref="I5"/>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J65"/>
  <sheetViews>
    <sheetView workbookViewId="0">
      <selection activeCell="I5" sqref="I5"/>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fitToPage="1"/>
  </sheetPr>
  <dimension ref="A1:M359"/>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0</v>
      </c>
      <c r="I2" s="62"/>
      <c r="J2" s="1"/>
    </row>
    <row r="3" spans="1:13" ht="57" customHeight="1">
      <c r="B3" s="19"/>
      <c r="E3" s="329" t="s">
        <v>34</v>
      </c>
      <c r="F3" s="329"/>
      <c r="G3" s="330"/>
      <c r="H3" s="8">
        <f>M7</f>
        <v>0</v>
      </c>
      <c r="I3" s="62"/>
      <c r="J3" s="22"/>
    </row>
    <row r="4" spans="1:13" s="22" customFormat="1" ht="55.5" customHeight="1">
      <c r="B4" s="68"/>
      <c r="E4" s="331" t="s">
        <v>541</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0</v>
      </c>
      <c r="I7" s="33">
        <f>SUM(I8:I357)</f>
        <v>0</v>
      </c>
      <c r="J7" s="34" t="e">
        <f>H7/I7</f>
        <v>#DIV/0!</v>
      </c>
      <c r="K7" s="48">
        <f>SUM(K8:K357)</f>
        <v>0</v>
      </c>
      <c r="L7" s="49">
        <f>SUM(L8:L357)</f>
        <v>0</v>
      </c>
      <c r="M7" s="57">
        <f>SUM(M8:M357)</f>
        <v>0</v>
      </c>
    </row>
    <row r="8" spans="1:13" ht="14.25" thickTop="1">
      <c r="A8">
        <v>1</v>
      </c>
      <c r="B8" s="41"/>
      <c r="C8" s="42"/>
      <c r="D8" s="43"/>
      <c r="E8" s="43"/>
      <c r="F8" s="42"/>
      <c r="G8" s="45"/>
      <c r="H8" s="45"/>
      <c r="I8" s="46"/>
      <c r="J8" s="7" t="e">
        <f>H8/I8</f>
        <v>#DIV/0!</v>
      </c>
      <c r="K8" s="46"/>
      <c r="L8" s="46"/>
      <c r="M8" s="2" t="str">
        <f t="shared" ref="M8:M14" si="0">IF(ISBLANK(I8),"",H8)</f>
        <v/>
      </c>
    </row>
    <row r="9" spans="1:13">
      <c r="A9">
        <v>2</v>
      </c>
      <c r="B9" s="41"/>
      <c r="C9" s="42"/>
      <c r="D9" s="43"/>
      <c r="E9" s="43"/>
      <c r="F9" s="42"/>
      <c r="G9" s="45"/>
      <c r="H9" s="45"/>
      <c r="I9" s="46"/>
      <c r="J9" s="7" t="e">
        <f>H9/I9</f>
        <v>#DIV/0!</v>
      </c>
      <c r="K9" s="46"/>
      <c r="L9" s="46"/>
      <c r="M9" s="2" t="str">
        <f t="shared" si="0"/>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pageSetUpPr fitToPage="1"/>
  </sheetPr>
  <dimension ref="A1:O357"/>
  <sheetViews>
    <sheetView topLeftCell="A4"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F0000"/>
    <pageSetUpPr fitToPage="1"/>
  </sheetPr>
  <dimension ref="A1:M359"/>
  <sheetViews>
    <sheetView topLeftCell="A4" workbookViewId="0">
      <selection activeCell="C35" sqref="C35"/>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103857452</v>
      </c>
      <c r="I2" s="62"/>
      <c r="J2" s="1"/>
    </row>
    <row r="3" spans="1:13" ht="57" customHeight="1">
      <c r="B3" s="19"/>
      <c r="E3" s="329" t="s">
        <v>34</v>
      </c>
      <c r="F3" s="329"/>
      <c r="G3" s="330"/>
      <c r="H3" s="8">
        <f>M7</f>
        <v>103857452</v>
      </c>
      <c r="I3" s="62"/>
      <c r="J3" s="22"/>
    </row>
    <row r="4" spans="1:13" s="22" customFormat="1" ht="55.5" customHeight="1">
      <c r="B4" s="68"/>
      <c r="E4" s="331" t="s">
        <v>344</v>
      </c>
      <c r="F4" s="331"/>
      <c r="G4" s="331"/>
      <c r="H4" s="7">
        <f>H3/I7</f>
        <v>0.8595502124749187</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103857452</v>
      </c>
      <c r="I7" s="33">
        <f>SUM(I8:I357)</f>
        <v>120827673</v>
      </c>
      <c r="J7" s="34">
        <f>H7/I7</f>
        <v>0.8595502124749187</v>
      </c>
      <c r="K7" s="48">
        <f>SUM(K8:K357)</f>
        <v>3550</v>
      </c>
      <c r="L7" s="49">
        <f>SUM(L8:L357)</f>
        <v>4148182</v>
      </c>
      <c r="M7" s="57">
        <f>SUM(M8:M357)</f>
        <v>103857452</v>
      </c>
    </row>
    <row r="8" spans="1:13" ht="24.75" thickTop="1">
      <c r="A8">
        <v>1</v>
      </c>
      <c r="B8" s="41" t="s">
        <v>709</v>
      </c>
      <c r="C8" s="42" t="s">
        <v>657</v>
      </c>
      <c r="D8" s="43" t="s">
        <v>710</v>
      </c>
      <c r="E8" s="43" t="s">
        <v>48</v>
      </c>
      <c r="F8" s="42" t="s">
        <v>225</v>
      </c>
      <c r="G8" s="45">
        <v>3</v>
      </c>
      <c r="H8" s="45">
        <v>7367733</v>
      </c>
      <c r="I8" s="46">
        <v>12514500</v>
      </c>
      <c r="J8" s="7">
        <f>H8/I8</f>
        <v>0.58873570658036678</v>
      </c>
      <c r="K8" s="46">
        <v>860</v>
      </c>
      <c r="L8" s="46">
        <v>200923</v>
      </c>
      <c r="M8" s="2">
        <f t="shared" ref="M8:M14" si="0">IF(ISBLANK(I8),"",H8)</f>
        <v>7367733</v>
      </c>
    </row>
    <row r="9" spans="1:13" ht="24">
      <c r="A9">
        <v>2</v>
      </c>
      <c r="B9" s="41" t="s">
        <v>711</v>
      </c>
      <c r="C9" s="42" t="s">
        <v>657</v>
      </c>
      <c r="D9" s="43" t="s">
        <v>710</v>
      </c>
      <c r="E9" s="43" t="s">
        <v>48</v>
      </c>
      <c r="F9" s="42" t="s">
        <v>225</v>
      </c>
      <c r="G9" s="45">
        <v>5</v>
      </c>
      <c r="H9" s="45">
        <v>9282422</v>
      </c>
      <c r="I9" s="46">
        <v>11207737</v>
      </c>
      <c r="J9" s="7">
        <f>H9/I9</f>
        <v>0.82821554431550282</v>
      </c>
      <c r="K9" s="46">
        <v>367</v>
      </c>
      <c r="L9" s="46">
        <v>441199</v>
      </c>
      <c r="M9" s="2">
        <f t="shared" si="0"/>
        <v>9282422</v>
      </c>
    </row>
    <row r="10" spans="1:13" ht="24">
      <c r="A10">
        <v>3</v>
      </c>
      <c r="B10" s="44" t="s">
        <v>712</v>
      </c>
      <c r="C10" s="42" t="s">
        <v>224</v>
      </c>
      <c r="D10" s="99" t="s">
        <v>521</v>
      </c>
      <c r="E10" s="47" t="s">
        <v>48</v>
      </c>
      <c r="F10" s="42" t="s">
        <v>225</v>
      </c>
      <c r="G10" s="45">
        <v>5</v>
      </c>
      <c r="H10" s="45">
        <v>40703071</v>
      </c>
      <c r="I10" s="45">
        <v>44294264</v>
      </c>
      <c r="J10" s="7">
        <f>H10/I10</f>
        <v>0.91892419749880028</v>
      </c>
      <c r="K10" s="42">
        <v>862</v>
      </c>
      <c r="L10" s="45">
        <v>880371</v>
      </c>
      <c r="M10" s="2">
        <f t="shared" si="0"/>
        <v>40703071</v>
      </c>
    </row>
    <row r="11" spans="1:13" ht="24">
      <c r="A11">
        <v>4</v>
      </c>
      <c r="B11" s="41" t="s">
        <v>713</v>
      </c>
      <c r="C11" s="42" t="s">
        <v>224</v>
      </c>
      <c r="D11" s="43" t="s">
        <v>714</v>
      </c>
      <c r="E11" s="16" t="s">
        <v>48</v>
      </c>
      <c r="F11" s="43" t="s">
        <v>225</v>
      </c>
      <c r="G11" s="42">
        <v>9</v>
      </c>
      <c r="H11" s="45">
        <v>13646513</v>
      </c>
      <c r="I11" s="46">
        <v>14406133</v>
      </c>
      <c r="J11" s="7">
        <f t="shared" ref="J11:J74" si="1">H11/I11</f>
        <v>0.94727106850950216</v>
      </c>
      <c r="K11" s="10">
        <v>508</v>
      </c>
      <c r="L11" s="9">
        <v>738500</v>
      </c>
      <c r="M11" s="2">
        <f t="shared" si="0"/>
        <v>13646513</v>
      </c>
    </row>
    <row r="12" spans="1:13" ht="24">
      <c r="A12">
        <v>5</v>
      </c>
      <c r="B12" s="41" t="s">
        <v>715</v>
      </c>
      <c r="C12" s="42" t="s">
        <v>657</v>
      </c>
      <c r="D12" s="43" t="s">
        <v>716</v>
      </c>
      <c r="E12" s="16" t="s">
        <v>48</v>
      </c>
      <c r="F12" s="43" t="s">
        <v>225</v>
      </c>
      <c r="G12" s="42">
        <v>5</v>
      </c>
      <c r="H12" s="45">
        <v>6874945</v>
      </c>
      <c r="I12" s="46">
        <v>8688835</v>
      </c>
      <c r="J12" s="7">
        <f t="shared" si="1"/>
        <v>0.79123898658450764</v>
      </c>
      <c r="K12" s="10">
        <v>217</v>
      </c>
      <c r="L12" s="9">
        <v>373550</v>
      </c>
      <c r="M12" s="2">
        <f t="shared" si="0"/>
        <v>6874945</v>
      </c>
    </row>
    <row r="13" spans="1:13" s="11" customFormat="1" ht="24">
      <c r="A13" s="11">
        <v>6</v>
      </c>
      <c r="B13" s="41" t="s">
        <v>717</v>
      </c>
      <c r="C13" s="42" t="s">
        <v>657</v>
      </c>
      <c r="D13" s="43" t="s">
        <v>716</v>
      </c>
      <c r="E13" s="16" t="s">
        <v>48</v>
      </c>
      <c r="F13" s="43" t="s">
        <v>225</v>
      </c>
      <c r="G13" s="42">
        <v>4</v>
      </c>
      <c r="H13" s="45">
        <v>14974577</v>
      </c>
      <c r="I13" s="46">
        <v>16217037</v>
      </c>
      <c r="J13" s="14">
        <f t="shared" si="1"/>
        <v>0.92338551117568513</v>
      </c>
      <c r="K13" s="15">
        <v>292</v>
      </c>
      <c r="L13" s="112">
        <v>919247</v>
      </c>
      <c r="M13" s="2">
        <f t="shared" si="0"/>
        <v>14974577</v>
      </c>
    </row>
    <row r="14" spans="1:13" s="11" customFormat="1" ht="24">
      <c r="A14" s="11">
        <v>7</v>
      </c>
      <c r="B14" s="44" t="s">
        <v>718</v>
      </c>
      <c r="C14" s="42" t="s">
        <v>719</v>
      </c>
      <c r="D14" s="99" t="s">
        <v>521</v>
      </c>
      <c r="E14" s="16" t="s">
        <v>48</v>
      </c>
      <c r="F14" s="47" t="s">
        <v>225</v>
      </c>
      <c r="G14" s="42">
        <v>6</v>
      </c>
      <c r="H14" s="45">
        <v>11008191</v>
      </c>
      <c r="I14" s="45">
        <v>13499167</v>
      </c>
      <c r="J14" s="14">
        <f t="shared" si="1"/>
        <v>0.8154718731903976</v>
      </c>
      <c r="K14" s="15">
        <v>444</v>
      </c>
      <c r="L14" s="112">
        <v>594392</v>
      </c>
      <c r="M14" s="2">
        <f t="shared" si="0"/>
        <v>11008191</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pageSetUpPr fitToPage="1"/>
  </sheetPr>
  <dimension ref="A1:O357"/>
  <sheetViews>
    <sheetView topLeftCell="A16"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t="s">
        <v>576</v>
      </c>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t="s">
        <v>576</v>
      </c>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t="s">
        <v>576</v>
      </c>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M359"/>
  <sheetViews>
    <sheetView workbookViewId="0">
      <selection activeCell="I29" sqref="I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0</v>
      </c>
      <c r="I2" s="62"/>
      <c r="J2" s="1"/>
    </row>
    <row r="3" spans="1:13" ht="57" customHeight="1">
      <c r="B3" s="19"/>
      <c r="E3" s="329" t="s">
        <v>34</v>
      </c>
      <c r="F3" s="329"/>
      <c r="G3" s="330"/>
      <c r="H3" s="8">
        <f>M7</f>
        <v>0</v>
      </c>
      <c r="I3" s="62"/>
      <c r="J3" s="22"/>
    </row>
    <row r="4" spans="1:13" s="22" customFormat="1" ht="55.5" customHeight="1">
      <c r="B4" s="68"/>
      <c r="E4" s="331" t="s">
        <v>208</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0</v>
      </c>
      <c r="I7" s="33">
        <f>SUM(I8:I357)</f>
        <v>0</v>
      </c>
      <c r="J7" s="34" t="e">
        <f>H7/I7</f>
        <v>#DIV/0!</v>
      </c>
      <c r="K7" s="48">
        <f>SUM(K8:K357)</f>
        <v>0</v>
      </c>
      <c r="L7" s="49">
        <f>SUM(L8:L357)</f>
        <v>0</v>
      </c>
      <c r="M7" s="57">
        <f>SUM(M8:M357)</f>
        <v>0</v>
      </c>
    </row>
    <row r="8" spans="1:13" ht="14.25" thickTop="1">
      <c r="A8">
        <v>1</v>
      </c>
      <c r="B8" s="41"/>
      <c r="C8" s="42"/>
      <c r="D8" s="43"/>
      <c r="E8" s="43"/>
      <c r="F8" s="42"/>
      <c r="G8" s="45"/>
      <c r="H8" s="45"/>
      <c r="I8" s="46"/>
      <c r="J8" s="7" t="e">
        <f>H8/I8</f>
        <v>#DIV/0!</v>
      </c>
      <c r="K8" s="46"/>
      <c r="L8" s="46"/>
      <c r="M8" s="2" t="str">
        <f t="shared" ref="M8:M14" si="0">IF(ISBLANK(I8),"",H8)</f>
        <v/>
      </c>
    </row>
    <row r="9" spans="1:13">
      <c r="A9">
        <v>2</v>
      </c>
      <c r="B9" s="41"/>
      <c r="C9" s="42"/>
      <c r="D9" s="43"/>
      <c r="E9" s="43"/>
      <c r="F9" s="42"/>
      <c r="G9" s="45"/>
      <c r="H9" s="45"/>
      <c r="I9" s="46"/>
      <c r="J9" s="7" t="e">
        <f>H9/I9</f>
        <v>#DIV/0!</v>
      </c>
      <c r="K9" s="46"/>
      <c r="L9" s="46"/>
      <c r="M9" s="2" t="str">
        <f t="shared" si="0"/>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pageSetUpPr fitToPage="1"/>
  </sheetPr>
  <dimension ref="A1:M359"/>
  <sheetViews>
    <sheetView view="pageBreakPreview" zoomScale="80" zoomScaleNormal="100" zoomScaleSheetLayoutView="80"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195430</v>
      </c>
      <c r="I2" s="62"/>
      <c r="J2" s="1"/>
    </row>
    <row r="3" spans="1:13" ht="57" customHeight="1">
      <c r="B3" s="19"/>
      <c r="E3" s="329" t="s">
        <v>34</v>
      </c>
      <c r="F3" s="329"/>
      <c r="G3" s="330"/>
      <c r="H3" s="8">
        <f>M7</f>
        <v>255680</v>
      </c>
      <c r="I3" s="62"/>
      <c r="J3" s="22"/>
    </row>
    <row r="4" spans="1:13" s="22" customFormat="1" ht="55.5" customHeight="1">
      <c r="B4" s="68"/>
      <c r="E4" s="331" t="s">
        <v>344</v>
      </c>
      <c r="F4" s="331"/>
      <c r="G4" s="331"/>
      <c r="H4" s="7">
        <f>H3/I7</f>
        <v>0.86259480175973657</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255680</v>
      </c>
      <c r="I7" s="33">
        <f>SUM(I8:I357)</f>
        <v>296408</v>
      </c>
      <c r="J7" s="34">
        <f>H7/I7</f>
        <v>0.86259480175973657</v>
      </c>
      <c r="K7" s="48">
        <f>SUM(K8:K357)</f>
        <v>3175</v>
      </c>
      <c r="L7" s="49">
        <f>SUM(L8:L357)</f>
        <v>5782915</v>
      </c>
      <c r="M7" s="57">
        <f>SUM(M8:M357)</f>
        <v>255680</v>
      </c>
    </row>
    <row r="8" spans="1:13" ht="14.25" thickTop="1">
      <c r="A8">
        <v>1</v>
      </c>
      <c r="B8" s="226" t="s">
        <v>720</v>
      </c>
      <c r="C8" s="42" t="s">
        <v>187</v>
      </c>
      <c r="D8" s="43" t="s">
        <v>54</v>
      </c>
      <c r="E8" s="43" t="s">
        <v>48</v>
      </c>
      <c r="F8" s="42" t="s">
        <v>225</v>
      </c>
      <c r="G8" s="45">
        <v>3</v>
      </c>
      <c r="H8" s="45">
        <v>89275</v>
      </c>
      <c r="I8" s="46">
        <v>123426</v>
      </c>
      <c r="J8" s="7">
        <f>H8/I8</f>
        <v>0.72330789298851128</v>
      </c>
      <c r="K8" s="46">
        <v>1800</v>
      </c>
      <c r="L8" s="46">
        <v>1411365</v>
      </c>
      <c r="M8" s="2">
        <f t="shared" ref="M8:M23" si="0">IF(ISBLANK(I8),"",H8)</f>
        <v>89275</v>
      </c>
    </row>
    <row r="9" spans="1:13">
      <c r="A9">
        <v>2</v>
      </c>
      <c r="B9" s="226" t="s">
        <v>721</v>
      </c>
      <c r="C9" s="42" t="s">
        <v>722</v>
      </c>
      <c r="D9" s="43" t="s">
        <v>723</v>
      </c>
      <c r="E9" s="43" t="s">
        <v>48</v>
      </c>
      <c r="F9" s="42" t="s">
        <v>225</v>
      </c>
      <c r="G9" s="45">
        <v>3</v>
      </c>
      <c r="H9" s="45">
        <v>5838</v>
      </c>
      <c r="I9" s="46">
        <v>6169</v>
      </c>
      <c r="J9" s="7">
        <f>H9/I9</f>
        <v>0.94634462635759442</v>
      </c>
      <c r="K9" s="46">
        <v>37</v>
      </c>
      <c r="L9" s="46">
        <v>160626</v>
      </c>
      <c r="M9" s="2">
        <f t="shared" si="0"/>
        <v>5838</v>
      </c>
    </row>
    <row r="10" spans="1:13">
      <c r="A10">
        <v>3</v>
      </c>
      <c r="B10" s="226" t="s">
        <v>724</v>
      </c>
      <c r="C10" s="42" t="s">
        <v>722</v>
      </c>
      <c r="D10" s="120" t="s">
        <v>723</v>
      </c>
      <c r="E10" s="47" t="s">
        <v>48</v>
      </c>
      <c r="F10" s="42" t="s">
        <v>225</v>
      </c>
      <c r="G10" s="45">
        <v>3</v>
      </c>
      <c r="H10" s="45">
        <v>4127</v>
      </c>
      <c r="I10" s="45">
        <v>4347</v>
      </c>
      <c r="J10" s="7">
        <f>H10/I10</f>
        <v>0.94939038417299282</v>
      </c>
      <c r="K10" s="42">
        <v>24</v>
      </c>
      <c r="L10" s="45">
        <v>117320</v>
      </c>
      <c r="M10" s="2">
        <f t="shared" si="0"/>
        <v>4127</v>
      </c>
    </row>
    <row r="11" spans="1:13">
      <c r="A11">
        <v>4</v>
      </c>
      <c r="B11" s="226" t="s">
        <v>725</v>
      </c>
      <c r="C11" s="42" t="s">
        <v>722</v>
      </c>
      <c r="D11" s="43" t="s">
        <v>723</v>
      </c>
      <c r="E11" s="16" t="s">
        <v>48</v>
      </c>
      <c r="F11" s="43" t="s">
        <v>225</v>
      </c>
      <c r="G11" s="42">
        <v>3</v>
      </c>
      <c r="H11" s="45">
        <v>2863</v>
      </c>
      <c r="I11" s="46">
        <v>3114</v>
      </c>
      <c r="J11" s="7">
        <f t="shared" ref="J11:J74" si="1">H11/I11</f>
        <v>0.91939627488760434</v>
      </c>
      <c r="K11" s="10">
        <v>24</v>
      </c>
      <c r="L11" s="10">
        <v>74569</v>
      </c>
      <c r="M11" s="2">
        <f t="shared" si="0"/>
        <v>2863</v>
      </c>
    </row>
    <row r="12" spans="1:13">
      <c r="A12">
        <v>5</v>
      </c>
      <c r="B12" s="226" t="s">
        <v>726</v>
      </c>
      <c r="C12" s="42" t="s">
        <v>722</v>
      </c>
      <c r="D12" s="43" t="s">
        <v>727</v>
      </c>
      <c r="E12" s="16" t="s">
        <v>43</v>
      </c>
      <c r="F12" s="43" t="s">
        <v>225</v>
      </c>
      <c r="G12" s="42">
        <v>2</v>
      </c>
      <c r="H12" s="45">
        <v>42015</v>
      </c>
      <c r="I12" s="46">
        <v>42015</v>
      </c>
      <c r="J12" s="7">
        <f t="shared" si="1"/>
        <v>1</v>
      </c>
      <c r="K12" s="10">
        <v>195</v>
      </c>
      <c r="L12" s="10">
        <v>1236522</v>
      </c>
      <c r="M12" s="2">
        <f t="shared" si="0"/>
        <v>42015</v>
      </c>
    </row>
    <row r="13" spans="1:13" s="11" customFormat="1">
      <c r="A13" s="11">
        <v>6</v>
      </c>
      <c r="B13" s="226" t="s">
        <v>728</v>
      </c>
      <c r="C13" s="42" t="s">
        <v>722</v>
      </c>
      <c r="D13" s="43" t="s">
        <v>81</v>
      </c>
      <c r="E13" s="16" t="s">
        <v>48</v>
      </c>
      <c r="F13" s="43" t="s">
        <v>225</v>
      </c>
      <c r="G13" s="42">
        <v>2</v>
      </c>
      <c r="H13" s="45">
        <v>7701</v>
      </c>
      <c r="I13" s="46">
        <v>7708</v>
      </c>
      <c r="J13" s="14">
        <f t="shared" si="1"/>
        <v>0.99909185262065392</v>
      </c>
      <c r="K13" s="15">
        <v>52</v>
      </c>
      <c r="L13" s="15">
        <v>201102</v>
      </c>
      <c r="M13" s="2">
        <f t="shared" si="0"/>
        <v>7701</v>
      </c>
    </row>
    <row r="14" spans="1:13" s="11" customFormat="1">
      <c r="A14" s="11">
        <v>7</v>
      </c>
      <c r="B14" s="226" t="s">
        <v>729</v>
      </c>
      <c r="C14" s="42" t="s">
        <v>722</v>
      </c>
      <c r="D14" s="120" t="s">
        <v>81</v>
      </c>
      <c r="E14" s="16" t="s">
        <v>48</v>
      </c>
      <c r="F14" s="47" t="s">
        <v>225</v>
      </c>
      <c r="G14" s="42">
        <v>2</v>
      </c>
      <c r="H14" s="45">
        <v>8467</v>
      </c>
      <c r="I14" s="45">
        <v>8525</v>
      </c>
      <c r="J14" s="14">
        <f t="shared" si="1"/>
        <v>0.99319648093841639</v>
      </c>
      <c r="K14" s="15">
        <v>90</v>
      </c>
      <c r="L14" s="15">
        <v>185420</v>
      </c>
      <c r="M14" s="2">
        <f t="shared" si="0"/>
        <v>8467</v>
      </c>
    </row>
    <row r="15" spans="1:13">
      <c r="A15">
        <v>8</v>
      </c>
      <c r="B15" s="226" t="s">
        <v>730</v>
      </c>
      <c r="C15" s="42" t="s">
        <v>722</v>
      </c>
      <c r="D15" s="43" t="s">
        <v>731</v>
      </c>
      <c r="E15" s="16" t="s">
        <v>48</v>
      </c>
      <c r="F15" s="43" t="s">
        <v>225</v>
      </c>
      <c r="G15" s="42">
        <v>4</v>
      </c>
      <c r="H15" s="45">
        <v>28993</v>
      </c>
      <c r="I15" s="46">
        <v>31363</v>
      </c>
      <c r="J15" s="7">
        <f t="shared" si="1"/>
        <v>0.92443324937027704</v>
      </c>
      <c r="K15" s="15">
        <v>419</v>
      </c>
      <c r="L15" s="15">
        <v>634446</v>
      </c>
      <c r="M15" s="2">
        <f t="shared" si="0"/>
        <v>28993</v>
      </c>
    </row>
    <row r="16" spans="1:13">
      <c r="A16">
        <v>9</v>
      </c>
      <c r="B16" s="79" t="s">
        <v>732</v>
      </c>
      <c r="C16" s="2" t="s">
        <v>722</v>
      </c>
      <c r="D16" s="43" t="s">
        <v>81</v>
      </c>
      <c r="E16" s="16" t="s">
        <v>48</v>
      </c>
      <c r="F16" s="16" t="s">
        <v>225</v>
      </c>
      <c r="G16" s="12">
        <v>4</v>
      </c>
      <c r="H16" s="18">
        <v>2714</v>
      </c>
      <c r="I16" s="6">
        <v>3529</v>
      </c>
      <c r="J16" s="14">
        <f t="shared" si="1"/>
        <v>0.76905638991215641</v>
      </c>
      <c r="K16" s="15">
        <v>74</v>
      </c>
      <c r="L16" s="15">
        <v>41894</v>
      </c>
      <c r="M16" s="2">
        <f t="shared" si="0"/>
        <v>2714</v>
      </c>
    </row>
    <row r="17" spans="1:13">
      <c r="A17">
        <v>10</v>
      </c>
      <c r="B17" s="79" t="s">
        <v>733</v>
      </c>
      <c r="C17" s="2" t="s">
        <v>722</v>
      </c>
      <c r="D17" s="43" t="s">
        <v>727</v>
      </c>
      <c r="E17" s="16" t="s">
        <v>43</v>
      </c>
      <c r="F17" s="16" t="s">
        <v>225</v>
      </c>
      <c r="G17" s="12">
        <v>2</v>
      </c>
      <c r="H17" s="18">
        <v>18235</v>
      </c>
      <c r="I17" s="6">
        <v>18235</v>
      </c>
      <c r="J17" s="14">
        <f t="shared" si="1"/>
        <v>1</v>
      </c>
      <c r="K17" s="10">
        <v>92</v>
      </c>
      <c r="L17" s="10">
        <v>517854</v>
      </c>
      <c r="M17" s="2">
        <f t="shared" si="0"/>
        <v>18235</v>
      </c>
    </row>
    <row r="18" spans="1:13">
      <c r="A18">
        <v>11</v>
      </c>
      <c r="B18" s="79" t="s">
        <v>734</v>
      </c>
      <c r="C18" s="2" t="s">
        <v>722</v>
      </c>
      <c r="D18" s="43" t="s">
        <v>731</v>
      </c>
      <c r="E18" s="16" t="s">
        <v>48</v>
      </c>
      <c r="F18" s="16" t="s">
        <v>225</v>
      </c>
      <c r="G18" s="12">
        <v>3</v>
      </c>
      <c r="H18" s="18">
        <v>11251</v>
      </c>
      <c r="I18" s="6">
        <v>11518</v>
      </c>
      <c r="J18" s="7">
        <f t="shared" si="1"/>
        <v>0.97681889216877926</v>
      </c>
      <c r="K18" s="10">
        <v>109</v>
      </c>
      <c r="L18" s="10">
        <v>277716</v>
      </c>
      <c r="M18" s="2">
        <f t="shared" si="0"/>
        <v>11251</v>
      </c>
    </row>
    <row r="19" spans="1:13">
      <c r="A19">
        <v>12</v>
      </c>
      <c r="B19" s="79" t="s">
        <v>735</v>
      </c>
      <c r="C19" s="2" t="s">
        <v>722</v>
      </c>
      <c r="D19" s="43" t="s">
        <v>81</v>
      </c>
      <c r="E19" s="16" t="s">
        <v>48</v>
      </c>
      <c r="F19" s="16" t="s">
        <v>225</v>
      </c>
      <c r="G19" s="12">
        <v>2</v>
      </c>
      <c r="H19" s="18">
        <v>6888</v>
      </c>
      <c r="I19" s="6">
        <v>6896</v>
      </c>
      <c r="J19" s="7">
        <f t="shared" si="1"/>
        <v>0.99883990719257543</v>
      </c>
      <c r="K19" s="10">
        <v>60</v>
      </c>
      <c r="L19" s="10">
        <v>169243</v>
      </c>
      <c r="M19" s="2">
        <f t="shared" si="0"/>
        <v>6888</v>
      </c>
    </row>
    <row r="20" spans="1:13">
      <c r="A20">
        <v>13</v>
      </c>
      <c r="B20" s="79" t="s">
        <v>736</v>
      </c>
      <c r="C20" s="2" t="s">
        <v>722</v>
      </c>
      <c r="D20" s="43" t="s">
        <v>723</v>
      </c>
      <c r="E20" s="16" t="s">
        <v>48</v>
      </c>
      <c r="F20" s="16" t="s">
        <v>225</v>
      </c>
      <c r="G20" s="12">
        <v>3</v>
      </c>
      <c r="H20" s="18">
        <v>15696</v>
      </c>
      <c r="I20" s="6">
        <v>16981</v>
      </c>
      <c r="J20" s="7">
        <f t="shared" si="1"/>
        <v>0.92432718921147161</v>
      </c>
      <c r="K20" s="10">
        <v>110</v>
      </c>
      <c r="L20" s="10">
        <v>438150</v>
      </c>
      <c r="M20" s="2">
        <f t="shared" si="0"/>
        <v>15696</v>
      </c>
    </row>
    <row r="21" spans="1:13">
      <c r="A21">
        <v>14</v>
      </c>
      <c r="B21" s="79" t="s">
        <v>737</v>
      </c>
      <c r="C21" s="2" t="s">
        <v>722</v>
      </c>
      <c r="D21" s="43" t="s">
        <v>723</v>
      </c>
      <c r="E21" s="16" t="s">
        <v>48</v>
      </c>
      <c r="F21" s="16" t="s">
        <v>225</v>
      </c>
      <c r="G21" s="12">
        <v>3</v>
      </c>
      <c r="H21" s="18">
        <v>4291</v>
      </c>
      <c r="I21" s="6">
        <v>4638</v>
      </c>
      <c r="J21" s="7">
        <f t="shared" si="1"/>
        <v>0.92518326865028033</v>
      </c>
      <c r="K21" s="10">
        <v>35</v>
      </c>
      <c r="L21" s="10">
        <v>114780</v>
      </c>
      <c r="M21" s="2">
        <f t="shared" si="0"/>
        <v>4291</v>
      </c>
    </row>
    <row r="22" spans="1:13">
      <c r="A22">
        <v>15</v>
      </c>
      <c r="B22" s="79" t="s">
        <v>738</v>
      </c>
      <c r="C22" s="2" t="s">
        <v>722</v>
      </c>
      <c r="D22" s="43" t="s">
        <v>723</v>
      </c>
      <c r="E22" s="16" t="s">
        <v>48</v>
      </c>
      <c r="F22" s="16" t="s">
        <v>225</v>
      </c>
      <c r="G22" s="12">
        <v>3</v>
      </c>
      <c r="H22" s="18">
        <v>7326</v>
      </c>
      <c r="I22" s="6">
        <v>7944</v>
      </c>
      <c r="J22" s="14">
        <f t="shared" si="1"/>
        <v>0.92220543806646527</v>
      </c>
      <c r="K22" s="10">
        <v>54</v>
      </c>
      <c r="L22" s="10">
        <v>201908</v>
      </c>
      <c r="M22" s="2">
        <f t="shared" si="0"/>
        <v>7326</v>
      </c>
    </row>
    <row r="23" spans="1:13">
      <c r="A23" s="11">
        <v>16</v>
      </c>
      <c r="B23" s="2"/>
      <c r="C23" s="2"/>
      <c r="D23" s="2"/>
      <c r="E23" s="16"/>
      <c r="F23" s="16"/>
      <c r="G23" s="12"/>
      <c r="H23" s="18"/>
      <c r="I23" s="6"/>
      <c r="J23" s="14" t="e">
        <f t="shared" si="1"/>
        <v>#DIV/0!</v>
      </c>
      <c r="K23" s="10"/>
      <c r="L23" s="10"/>
      <c r="M23" s="2" t="str">
        <f t="shared" si="0"/>
        <v/>
      </c>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40157480314965" right="0.78740157480314965" top="0.98425196850393704" bottom="0.55118110236220474" header="0.51181102362204722" footer="0.51181102362204722"/>
  <pageSetup paperSize="9" scale="85"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pageSetUpPr fitToPage="1"/>
  </sheetPr>
  <dimension ref="A1:O357"/>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739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J65"/>
  <sheetViews>
    <sheetView view="pageBreakPreview" zoomScale="60" zoomScaleNormal="100"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61541443</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740</v>
      </c>
      <c r="I4" s="9" t="s">
        <v>741</v>
      </c>
      <c r="J4" s="24" t="s">
        <v>16</v>
      </c>
    </row>
    <row r="5" spans="1:10" s="31" customFormat="1" ht="14.25" thickBot="1">
      <c r="B5" s="32" t="s">
        <v>4</v>
      </c>
      <c r="C5" s="32"/>
      <c r="D5" s="32"/>
      <c r="E5" s="32"/>
      <c r="F5" s="32"/>
      <c r="G5" s="32"/>
      <c r="H5" s="74">
        <f>SUM(H6:H65)</f>
        <v>61541443</v>
      </c>
      <c r="I5" s="74">
        <f>SUM(I6:I65)</f>
        <v>3646464</v>
      </c>
      <c r="J5" s="32">
        <f>H5/I5</f>
        <v>16.877019216424458</v>
      </c>
    </row>
    <row r="6" spans="1:10" ht="47.25" customHeight="1" thickTop="1">
      <c r="A6">
        <v>1</v>
      </c>
      <c r="B6" s="10" t="s">
        <v>742</v>
      </c>
      <c r="C6" s="2" t="s">
        <v>45</v>
      </c>
      <c r="D6" s="10" t="s">
        <v>743</v>
      </c>
      <c r="E6" s="58">
        <v>3</v>
      </c>
      <c r="F6" s="10" t="s">
        <v>47</v>
      </c>
      <c r="G6" s="16" t="s">
        <v>48</v>
      </c>
      <c r="H6" s="8">
        <v>61541443</v>
      </c>
      <c r="I6" s="8">
        <v>3646464</v>
      </c>
      <c r="J6" s="26">
        <f>H6/I6</f>
        <v>16.877019216424458</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40157480314965" right="0.78740157480314965" top="1.0236220472440944" bottom="0.59055118110236227" header="0.51181102362204722" footer="0.51181102362204722"/>
  <pageSetup paperSize="9"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selection activeCell="I13" sqref="I13"/>
    </sheetView>
  </sheetViews>
  <sheetFormatPr defaultRowHeight="13.5"/>
  <cols>
    <col min="2" max="2" width="16.25" customWidth="1"/>
    <col min="3" max="3" width="17.625" customWidth="1"/>
    <col min="4" max="4" width="13.75" customWidth="1"/>
    <col min="12" max="12" width="13.625" customWidth="1"/>
  </cols>
  <sheetData>
    <row r="1" spans="1:14">
      <c r="A1" t="s">
        <v>5</v>
      </c>
      <c r="B1" s="25" t="str">
        <f>'[2]電気購入額+配慮契約＋売却額'!B6</f>
        <v>福山市</v>
      </c>
      <c r="G1" s="19"/>
      <c r="I1" t="s">
        <v>6</v>
      </c>
      <c r="K1" s="1"/>
      <c r="L1" s="1"/>
    </row>
    <row r="2" spans="1:14">
      <c r="B2" s="36"/>
      <c r="E2" s="327" t="s">
        <v>33</v>
      </c>
      <c r="F2" s="327"/>
      <c r="G2" s="328"/>
      <c r="H2" s="8">
        <f>SUMIF(E8:E357,"PPS",H8:H357)</f>
        <v>671102</v>
      </c>
      <c r="I2" s="62"/>
      <c r="J2" s="1"/>
      <c r="K2" s="1"/>
      <c r="L2" s="1"/>
    </row>
    <row r="3" spans="1:14">
      <c r="B3" s="19"/>
      <c r="E3" s="329" t="s">
        <v>34</v>
      </c>
      <c r="F3" s="329"/>
      <c r="G3" s="330"/>
      <c r="H3" s="8">
        <f>M7</f>
        <v>1167693</v>
      </c>
      <c r="I3" s="62"/>
      <c r="J3" s="22"/>
      <c r="K3" s="1"/>
      <c r="L3" s="1"/>
    </row>
    <row r="4" spans="1:14">
      <c r="A4" s="22"/>
      <c r="B4" s="68"/>
      <c r="C4" s="22"/>
      <c r="D4" s="22"/>
      <c r="E4" s="331" t="s">
        <v>185</v>
      </c>
      <c r="F4" s="331"/>
      <c r="G4" s="331"/>
      <c r="H4" s="7">
        <f>H3/I7</f>
        <v>0.96490635138105474</v>
      </c>
      <c r="I4" s="62"/>
      <c r="J4" s="22"/>
      <c r="K4" s="60"/>
      <c r="L4" s="60"/>
      <c r="M4" s="22"/>
      <c r="N4" s="22"/>
    </row>
    <row r="5" spans="1:14">
      <c r="A5" s="19"/>
      <c r="B5" s="39"/>
      <c r="C5" s="19"/>
      <c r="D5" s="19"/>
      <c r="E5" s="67"/>
      <c r="F5" s="67"/>
      <c r="G5" s="67"/>
      <c r="H5" s="64"/>
      <c r="I5" s="65"/>
      <c r="J5" s="39"/>
      <c r="K5" s="59"/>
      <c r="L5" s="59"/>
      <c r="M5" s="19"/>
      <c r="N5" s="19"/>
    </row>
    <row r="6" spans="1:14" ht="54">
      <c r="A6" s="27" t="s">
        <v>22</v>
      </c>
      <c r="B6" s="2" t="s">
        <v>0</v>
      </c>
      <c r="C6" s="2" t="s">
        <v>1</v>
      </c>
      <c r="D6" s="2" t="s">
        <v>2</v>
      </c>
      <c r="E6" s="10" t="s">
        <v>24</v>
      </c>
      <c r="F6" s="2" t="s">
        <v>3</v>
      </c>
      <c r="G6" s="12" t="s">
        <v>9</v>
      </c>
      <c r="H6" s="10" t="s">
        <v>27</v>
      </c>
      <c r="I6" s="10" t="s">
        <v>14</v>
      </c>
      <c r="J6" s="10" t="s">
        <v>28</v>
      </c>
      <c r="K6" s="10" t="s">
        <v>7</v>
      </c>
      <c r="L6" s="10" t="s">
        <v>8</v>
      </c>
      <c r="M6" s="15" t="s">
        <v>38</v>
      </c>
    </row>
    <row r="7" spans="1:14" ht="14.25" thickBot="1">
      <c r="A7" s="31"/>
      <c r="B7" s="32" t="s">
        <v>4</v>
      </c>
      <c r="C7" s="32"/>
      <c r="D7" s="32"/>
      <c r="E7" s="32"/>
      <c r="F7" s="32"/>
      <c r="G7" s="32"/>
      <c r="H7" s="33">
        <f>SUM(H8:H357)</f>
        <v>1167693</v>
      </c>
      <c r="I7" s="33">
        <f>SUM(I8:I357)</f>
        <v>1210162</v>
      </c>
      <c r="J7" s="34">
        <f>H7/I7</f>
        <v>0.96490635138105474</v>
      </c>
      <c r="K7" s="48">
        <f>SUM(K8:K357)</f>
        <v>14684</v>
      </c>
      <c r="L7" s="49">
        <f>SUM(L8:L357)</f>
        <v>30557636</v>
      </c>
      <c r="M7" s="227">
        <f>SUM(M8:M357)</f>
        <v>1167693</v>
      </c>
      <c r="N7" s="31"/>
    </row>
    <row r="8" spans="1:14" ht="14.25" thickTop="1">
      <c r="A8">
        <v>1</v>
      </c>
      <c r="B8" s="226" t="s">
        <v>744</v>
      </c>
      <c r="C8" s="79" t="s">
        <v>745</v>
      </c>
      <c r="D8" s="79" t="s">
        <v>746</v>
      </c>
      <c r="E8" s="43" t="s">
        <v>43</v>
      </c>
      <c r="F8" s="2" t="s">
        <v>225</v>
      </c>
      <c r="G8" s="45">
        <v>1</v>
      </c>
      <c r="H8" s="119">
        <v>134341</v>
      </c>
      <c r="I8" s="119">
        <v>134341</v>
      </c>
      <c r="J8" s="7">
        <f>H8/I8</f>
        <v>1</v>
      </c>
      <c r="K8" s="88">
        <v>580</v>
      </c>
      <c r="L8" s="228">
        <v>3406743</v>
      </c>
      <c r="M8" s="229">
        <f>IF(ISBLANK(I8),"",H8)</f>
        <v>134341</v>
      </c>
      <c r="N8" t="s">
        <v>747</v>
      </c>
    </row>
    <row r="9" spans="1:14">
      <c r="A9">
        <v>2</v>
      </c>
      <c r="B9" s="226" t="s">
        <v>748</v>
      </c>
      <c r="C9" s="79" t="s">
        <v>749</v>
      </c>
      <c r="D9" s="79" t="s">
        <v>746</v>
      </c>
      <c r="E9" s="16" t="s">
        <v>43</v>
      </c>
      <c r="F9" s="79" t="s">
        <v>225</v>
      </c>
      <c r="G9" s="42">
        <v>2</v>
      </c>
      <c r="H9" s="119">
        <v>212104</v>
      </c>
      <c r="I9" s="88">
        <v>212104</v>
      </c>
      <c r="J9" s="7">
        <f t="shared" ref="J9:J39" si="0">H9/I9</f>
        <v>1</v>
      </c>
      <c r="K9" s="91">
        <v>1450</v>
      </c>
      <c r="L9" s="91">
        <v>4561320</v>
      </c>
      <c r="M9" s="101">
        <f>IF(ISBLANK(I9),"",H9)</f>
        <v>212104</v>
      </c>
      <c r="N9" t="s">
        <v>750</v>
      </c>
    </row>
    <row r="10" spans="1:14">
      <c r="A10">
        <v>3</v>
      </c>
      <c r="B10" s="226" t="s">
        <v>751</v>
      </c>
      <c r="C10" s="79" t="s">
        <v>745</v>
      </c>
      <c r="D10" s="79" t="s">
        <v>190</v>
      </c>
      <c r="E10" s="16" t="s">
        <v>48</v>
      </c>
      <c r="F10" s="79" t="s">
        <v>225</v>
      </c>
      <c r="G10" s="42">
        <v>3</v>
      </c>
      <c r="H10" s="119">
        <v>186637</v>
      </c>
      <c r="I10" s="88">
        <v>196593</v>
      </c>
      <c r="J10" s="7">
        <f t="shared" si="0"/>
        <v>0.94935730163332366</v>
      </c>
      <c r="K10" s="91">
        <v>1875</v>
      </c>
      <c r="L10" s="91">
        <v>3963520</v>
      </c>
      <c r="M10" s="101">
        <f t="shared" ref="M10:M36" si="1">IF(ISBLANK(I10),"",H10)</f>
        <v>186637</v>
      </c>
      <c r="N10" t="s">
        <v>750</v>
      </c>
    </row>
    <row r="11" spans="1:14">
      <c r="A11">
        <v>4</v>
      </c>
      <c r="B11" s="226" t="s">
        <v>752</v>
      </c>
      <c r="C11" s="79" t="s">
        <v>753</v>
      </c>
      <c r="D11" s="79" t="s">
        <v>190</v>
      </c>
      <c r="E11" s="16" t="s">
        <v>48</v>
      </c>
      <c r="F11" s="79" t="s">
        <v>225</v>
      </c>
      <c r="G11" s="42">
        <v>3</v>
      </c>
      <c r="H11" s="119">
        <v>33461</v>
      </c>
      <c r="I11" s="88">
        <v>35763</v>
      </c>
      <c r="J11" s="14">
        <f t="shared" si="0"/>
        <v>0.93563179822721809</v>
      </c>
      <c r="K11" s="230">
        <v>359</v>
      </c>
      <c r="L11" s="230">
        <v>1562184</v>
      </c>
      <c r="M11" s="101">
        <f t="shared" si="1"/>
        <v>33461</v>
      </c>
      <c r="N11" t="s">
        <v>750</v>
      </c>
    </row>
    <row r="12" spans="1:14" ht="27">
      <c r="A12">
        <v>5</v>
      </c>
      <c r="B12" s="226" t="s">
        <v>754</v>
      </c>
      <c r="C12" s="79" t="s">
        <v>755</v>
      </c>
      <c r="D12" s="83" t="s">
        <v>190</v>
      </c>
      <c r="E12" s="16" t="s">
        <v>48</v>
      </c>
      <c r="F12" s="10" t="s">
        <v>225</v>
      </c>
      <c r="G12" s="42">
        <v>3</v>
      </c>
      <c r="H12" s="119">
        <v>27080</v>
      </c>
      <c r="I12" s="119">
        <v>28544</v>
      </c>
      <c r="J12" s="14">
        <f t="shared" si="0"/>
        <v>0.9487107623318386</v>
      </c>
      <c r="K12" s="230">
        <v>227</v>
      </c>
      <c r="L12" s="230">
        <v>507021</v>
      </c>
      <c r="M12" s="101">
        <f t="shared" si="1"/>
        <v>27080</v>
      </c>
      <c r="N12" t="s">
        <v>750</v>
      </c>
    </row>
    <row r="13" spans="1:14">
      <c r="A13" s="11">
        <v>6</v>
      </c>
      <c r="B13" s="226" t="s">
        <v>756</v>
      </c>
      <c r="C13" s="79" t="s">
        <v>757</v>
      </c>
      <c r="D13" s="79" t="s">
        <v>56</v>
      </c>
      <c r="E13" s="16" t="s">
        <v>48</v>
      </c>
      <c r="F13" s="79" t="s">
        <v>225</v>
      </c>
      <c r="G13" s="42">
        <v>3</v>
      </c>
      <c r="H13" s="119">
        <v>31547</v>
      </c>
      <c r="I13" s="88">
        <v>32333</v>
      </c>
      <c r="J13" s="7">
        <f t="shared" si="0"/>
        <v>0.97569047103578388</v>
      </c>
      <c r="K13" s="230">
        <v>275</v>
      </c>
      <c r="L13" s="230">
        <v>579475</v>
      </c>
      <c r="M13" s="101">
        <f t="shared" si="1"/>
        <v>31547</v>
      </c>
      <c r="N13" t="s">
        <v>750</v>
      </c>
    </row>
    <row r="14" spans="1:14">
      <c r="A14" s="11">
        <v>7</v>
      </c>
      <c r="B14" s="79" t="s">
        <v>758</v>
      </c>
      <c r="C14" s="79" t="s">
        <v>759</v>
      </c>
      <c r="D14" s="79" t="s">
        <v>746</v>
      </c>
      <c r="E14" s="16" t="s">
        <v>43</v>
      </c>
      <c r="F14" s="79" t="s">
        <v>225</v>
      </c>
      <c r="G14" s="12">
        <v>1</v>
      </c>
      <c r="H14" s="231">
        <v>67530</v>
      </c>
      <c r="I14" s="232">
        <v>67530</v>
      </c>
      <c r="J14" s="14">
        <f t="shared" si="0"/>
        <v>1</v>
      </c>
      <c r="K14" s="230">
        <v>394</v>
      </c>
      <c r="L14" s="230">
        <v>507120</v>
      </c>
      <c r="M14" s="101">
        <f t="shared" si="1"/>
        <v>67530</v>
      </c>
      <c r="N14" t="s">
        <v>750</v>
      </c>
    </row>
    <row r="15" spans="1:14">
      <c r="A15">
        <v>8</v>
      </c>
      <c r="B15" s="79" t="s">
        <v>760</v>
      </c>
      <c r="C15" s="79" t="s">
        <v>761</v>
      </c>
      <c r="D15" s="79" t="s">
        <v>190</v>
      </c>
      <c r="E15" s="16" t="s">
        <v>48</v>
      </c>
      <c r="F15" s="79" t="s">
        <v>225</v>
      </c>
      <c r="G15" s="12">
        <v>2</v>
      </c>
      <c r="H15" s="231">
        <v>21093</v>
      </c>
      <c r="I15" s="232">
        <v>21809</v>
      </c>
      <c r="J15" s="14">
        <f t="shared" si="0"/>
        <v>0.96716951717180977</v>
      </c>
      <c r="K15" s="91">
        <v>191</v>
      </c>
      <c r="L15" s="91">
        <v>346962</v>
      </c>
      <c r="M15" s="101">
        <f t="shared" si="1"/>
        <v>21093</v>
      </c>
      <c r="N15" t="s">
        <v>750</v>
      </c>
    </row>
    <row r="16" spans="1:14">
      <c r="A16">
        <v>9</v>
      </c>
      <c r="B16" s="79" t="s">
        <v>762</v>
      </c>
      <c r="C16" s="79" t="s">
        <v>763</v>
      </c>
      <c r="D16" s="79" t="s">
        <v>746</v>
      </c>
      <c r="E16" s="16" t="s">
        <v>43</v>
      </c>
      <c r="F16" s="79" t="s">
        <v>225</v>
      </c>
      <c r="G16" s="12">
        <v>4</v>
      </c>
      <c r="H16" s="231">
        <v>52950</v>
      </c>
      <c r="I16" s="232">
        <v>52950</v>
      </c>
      <c r="J16" s="7">
        <f t="shared" si="0"/>
        <v>1</v>
      </c>
      <c r="K16" s="91">
        <v>800</v>
      </c>
      <c r="L16" s="91">
        <v>1505640</v>
      </c>
      <c r="M16" s="101">
        <f t="shared" si="1"/>
        <v>52950</v>
      </c>
      <c r="N16" t="s">
        <v>764</v>
      </c>
    </row>
    <row r="17" spans="1:14">
      <c r="A17">
        <v>10</v>
      </c>
      <c r="B17" s="79" t="s">
        <v>765</v>
      </c>
      <c r="C17" s="79" t="s">
        <v>763</v>
      </c>
      <c r="D17" s="79" t="s">
        <v>746</v>
      </c>
      <c r="E17" s="16" t="s">
        <v>43</v>
      </c>
      <c r="F17" s="79" t="s">
        <v>225</v>
      </c>
      <c r="G17" s="12">
        <v>1</v>
      </c>
      <c r="H17" s="231">
        <v>26304</v>
      </c>
      <c r="I17" s="232">
        <v>26304</v>
      </c>
      <c r="J17" s="7">
        <f t="shared" si="0"/>
        <v>1</v>
      </c>
      <c r="K17" s="91">
        <v>260</v>
      </c>
      <c r="L17" s="91">
        <v>919944</v>
      </c>
      <c r="M17" s="101">
        <f t="shared" si="1"/>
        <v>26304</v>
      </c>
      <c r="N17" t="s">
        <v>764</v>
      </c>
    </row>
    <row r="18" spans="1:14">
      <c r="A18">
        <v>11</v>
      </c>
      <c r="B18" s="79" t="s">
        <v>766</v>
      </c>
      <c r="C18" s="79" t="s">
        <v>763</v>
      </c>
      <c r="D18" s="79" t="s">
        <v>190</v>
      </c>
      <c r="E18" s="16" t="s">
        <v>48</v>
      </c>
      <c r="F18" s="79" t="s">
        <v>225</v>
      </c>
      <c r="G18" s="12">
        <v>4</v>
      </c>
      <c r="H18" s="231">
        <v>8750</v>
      </c>
      <c r="I18" s="232">
        <v>10048</v>
      </c>
      <c r="J18" s="7">
        <f t="shared" si="0"/>
        <v>0.87082006369426757</v>
      </c>
      <c r="K18" s="91">
        <v>133</v>
      </c>
      <c r="L18" s="91">
        <v>235680</v>
      </c>
      <c r="M18" s="101">
        <f t="shared" si="1"/>
        <v>8750</v>
      </c>
      <c r="N18" t="s">
        <v>764</v>
      </c>
    </row>
    <row r="19" spans="1:14">
      <c r="A19">
        <v>12</v>
      </c>
      <c r="B19" s="79" t="s">
        <v>767</v>
      </c>
      <c r="C19" s="79" t="s">
        <v>763</v>
      </c>
      <c r="D19" s="79" t="s">
        <v>56</v>
      </c>
      <c r="E19" s="16" t="s">
        <v>48</v>
      </c>
      <c r="F19" s="79" t="s">
        <v>225</v>
      </c>
      <c r="G19" s="12">
        <v>2</v>
      </c>
      <c r="H19" s="231">
        <v>3616</v>
      </c>
      <c r="I19" s="232">
        <v>3819</v>
      </c>
      <c r="J19" s="7">
        <f t="shared" si="0"/>
        <v>0.94684472374967266</v>
      </c>
      <c r="K19" s="91">
        <v>37</v>
      </c>
      <c r="L19" s="91">
        <v>108450</v>
      </c>
      <c r="M19" s="101">
        <f t="shared" si="1"/>
        <v>3616</v>
      </c>
      <c r="N19" t="s">
        <v>764</v>
      </c>
    </row>
    <row r="20" spans="1:14">
      <c r="A20">
        <v>13</v>
      </c>
      <c r="B20" s="79" t="s">
        <v>768</v>
      </c>
      <c r="C20" s="79" t="s">
        <v>769</v>
      </c>
      <c r="D20" s="79" t="s">
        <v>56</v>
      </c>
      <c r="E20" s="16" t="s">
        <v>48</v>
      </c>
      <c r="F20" s="79" t="s">
        <v>225</v>
      </c>
      <c r="G20" s="12">
        <v>3</v>
      </c>
      <c r="H20" s="231">
        <v>19845</v>
      </c>
      <c r="I20" s="232">
        <v>23420</v>
      </c>
      <c r="J20" s="14">
        <f t="shared" si="0"/>
        <v>0.84735269000853974</v>
      </c>
      <c r="K20" s="91">
        <v>381</v>
      </c>
      <c r="L20" s="91">
        <v>457110</v>
      </c>
      <c r="M20" s="101">
        <f t="shared" si="1"/>
        <v>19845</v>
      </c>
      <c r="N20" t="s">
        <v>764</v>
      </c>
    </row>
    <row r="21" spans="1:14">
      <c r="A21">
        <v>14</v>
      </c>
      <c r="B21" s="79" t="s">
        <v>770</v>
      </c>
      <c r="C21" s="79" t="s">
        <v>769</v>
      </c>
      <c r="D21" s="79" t="s">
        <v>54</v>
      </c>
      <c r="E21" s="16" t="s">
        <v>48</v>
      </c>
      <c r="F21" s="79" t="s">
        <v>225</v>
      </c>
      <c r="G21" s="12">
        <v>2</v>
      </c>
      <c r="H21" s="231">
        <v>2447</v>
      </c>
      <c r="I21" s="232">
        <v>2717</v>
      </c>
      <c r="J21" s="14">
        <f t="shared" si="0"/>
        <v>0.90062569009937432</v>
      </c>
      <c r="K21" s="91">
        <v>39</v>
      </c>
      <c r="L21" s="91">
        <v>59779</v>
      </c>
      <c r="M21" s="101">
        <f t="shared" si="1"/>
        <v>2447</v>
      </c>
      <c r="N21" t="s">
        <v>764</v>
      </c>
    </row>
    <row r="22" spans="1:14">
      <c r="A22">
        <v>15</v>
      </c>
      <c r="B22" s="79" t="s">
        <v>771</v>
      </c>
      <c r="C22" s="79" t="s">
        <v>772</v>
      </c>
      <c r="D22" s="79" t="s">
        <v>54</v>
      </c>
      <c r="E22" s="16" t="s">
        <v>48</v>
      </c>
      <c r="F22" s="79" t="s">
        <v>225</v>
      </c>
      <c r="G22" s="12">
        <v>2</v>
      </c>
      <c r="H22" s="231">
        <v>5856</v>
      </c>
      <c r="I22" s="232">
        <v>6360</v>
      </c>
      <c r="J22" s="7">
        <f t="shared" si="0"/>
        <v>0.92075471698113209</v>
      </c>
      <c r="K22" s="91">
        <v>91</v>
      </c>
      <c r="L22" s="91">
        <v>140826</v>
      </c>
      <c r="M22" s="101">
        <f t="shared" si="1"/>
        <v>5856</v>
      </c>
      <c r="N22" t="s">
        <v>764</v>
      </c>
    </row>
    <row r="23" spans="1:14">
      <c r="A23" s="11">
        <v>16</v>
      </c>
      <c r="B23" s="79" t="s">
        <v>773</v>
      </c>
      <c r="C23" s="79" t="s">
        <v>774</v>
      </c>
      <c r="D23" s="79" t="s">
        <v>54</v>
      </c>
      <c r="E23" s="16" t="s">
        <v>48</v>
      </c>
      <c r="F23" s="79" t="s">
        <v>225</v>
      </c>
      <c r="G23" s="12">
        <v>3</v>
      </c>
      <c r="H23" s="231">
        <v>39980</v>
      </c>
      <c r="I23" s="232">
        <v>43385</v>
      </c>
      <c r="J23" s="14">
        <f t="shared" si="0"/>
        <v>0.92151665322115939</v>
      </c>
      <c r="K23" s="91">
        <v>580</v>
      </c>
      <c r="L23" s="91">
        <v>1004281</v>
      </c>
      <c r="M23" s="101">
        <f t="shared" si="1"/>
        <v>39980</v>
      </c>
      <c r="N23" t="s">
        <v>764</v>
      </c>
    </row>
    <row r="24" spans="1:14">
      <c r="A24" s="11">
        <v>17</v>
      </c>
      <c r="B24" s="79" t="s">
        <v>775</v>
      </c>
      <c r="C24" s="79" t="s">
        <v>774</v>
      </c>
      <c r="D24" s="79" t="s">
        <v>54</v>
      </c>
      <c r="E24" s="16" t="s">
        <v>48</v>
      </c>
      <c r="F24" s="79" t="s">
        <v>225</v>
      </c>
      <c r="G24" s="12">
        <v>3</v>
      </c>
      <c r="H24" s="231">
        <v>17574</v>
      </c>
      <c r="I24" s="232">
        <v>26069</v>
      </c>
      <c r="J24" s="14">
        <f t="shared" si="0"/>
        <v>0.67413402892324215</v>
      </c>
      <c r="K24" s="91">
        <v>580</v>
      </c>
      <c r="L24" s="91">
        <v>302743</v>
      </c>
      <c r="M24" s="101">
        <f t="shared" si="1"/>
        <v>17574</v>
      </c>
      <c r="N24" t="s">
        <v>764</v>
      </c>
    </row>
    <row r="25" spans="1:14">
      <c r="A25">
        <v>18</v>
      </c>
      <c r="B25" s="79" t="s">
        <v>776</v>
      </c>
      <c r="C25" s="79" t="s">
        <v>774</v>
      </c>
      <c r="D25" s="79" t="s">
        <v>56</v>
      </c>
      <c r="E25" s="16" t="s">
        <v>48</v>
      </c>
      <c r="F25" s="79" t="s">
        <v>225</v>
      </c>
      <c r="G25" s="12">
        <v>3</v>
      </c>
      <c r="H25" s="231">
        <v>13110</v>
      </c>
      <c r="I25" s="232">
        <v>13981</v>
      </c>
      <c r="J25" s="7">
        <f t="shared" si="0"/>
        <v>0.9377011658679637</v>
      </c>
      <c r="K25" s="91">
        <v>193</v>
      </c>
      <c r="L25" s="91">
        <v>320501</v>
      </c>
      <c r="M25" s="101">
        <f t="shared" si="1"/>
        <v>13110</v>
      </c>
      <c r="N25" t="s">
        <v>764</v>
      </c>
    </row>
    <row r="26" spans="1:14">
      <c r="A26">
        <v>19</v>
      </c>
      <c r="B26" s="79" t="s">
        <v>777</v>
      </c>
      <c r="C26" s="79" t="s">
        <v>774</v>
      </c>
      <c r="D26" s="79" t="s">
        <v>54</v>
      </c>
      <c r="E26" s="16" t="s">
        <v>48</v>
      </c>
      <c r="F26" s="79" t="s">
        <v>225</v>
      </c>
      <c r="G26" s="12">
        <v>2</v>
      </c>
      <c r="H26" s="231">
        <v>3449</v>
      </c>
      <c r="I26" s="232">
        <v>3573</v>
      </c>
      <c r="J26" s="7">
        <f t="shared" si="0"/>
        <v>0.96529527008116434</v>
      </c>
      <c r="K26" s="91">
        <v>42</v>
      </c>
      <c r="L26" s="91">
        <v>91620</v>
      </c>
      <c r="M26" s="101">
        <f t="shared" si="1"/>
        <v>3449</v>
      </c>
      <c r="N26" t="s">
        <v>764</v>
      </c>
    </row>
    <row r="27" spans="1:14">
      <c r="A27">
        <v>20</v>
      </c>
      <c r="B27" s="79" t="s">
        <v>778</v>
      </c>
      <c r="C27" s="79" t="s">
        <v>774</v>
      </c>
      <c r="D27" s="79" t="s">
        <v>54</v>
      </c>
      <c r="E27" s="16" t="s">
        <v>48</v>
      </c>
      <c r="F27" s="79" t="s">
        <v>225</v>
      </c>
      <c r="G27" s="12">
        <v>2</v>
      </c>
      <c r="H27" s="231">
        <v>3904</v>
      </c>
      <c r="I27" s="232">
        <v>4762</v>
      </c>
      <c r="J27" s="7">
        <f t="shared" si="0"/>
        <v>0.81982360352792949</v>
      </c>
      <c r="K27" s="91">
        <v>82</v>
      </c>
      <c r="L27" s="91">
        <v>87297</v>
      </c>
      <c r="M27" s="101">
        <f>IF(ISBLANK(I27),"",H27)</f>
        <v>3904</v>
      </c>
      <c r="N27" t="s">
        <v>764</v>
      </c>
    </row>
    <row r="28" spans="1:14">
      <c r="A28">
        <v>21</v>
      </c>
      <c r="B28" s="79" t="s">
        <v>779</v>
      </c>
      <c r="C28" s="79" t="s">
        <v>774</v>
      </c>
      <c r="D28" s="79" t="s">
        <v>54</v>
      </c>
      <c r="E28" s="16" t="s">
        <v>48</v>
      </c>
      <c r="F28" s="79" t="s">
        <v>225</v>
      </c>
      <c r="G28" s="12">
        <v>3</v>
      </c>
      <c r="H28" s="231">
        <v>8593</v>
      </c>
      <c r="I28" s="232">
        <v>8930</v>
      </c>
      <c r="J28" s="7">
        <f t="shared" si="0"/>
        <v>0.9622620380739082</v>
      </c>
      <c r="K28" s="91">
        <v>116</v>
      </c>
      <c r="L28" s="91">
        <v>220759</v>
      </c>
      <c r="M28" s="101">
        <f t="shared" si="1"/>
        <v>8593</v>
      </c>
      <c r="N28" t="s">
        <v>764</v>
      </c>
    </row>
    <row r="29" spans="1:14">
      <c r="A29">
        <v>22</v>
      </c>
      <c r="B29" s="79" t="s">
        <v>780</v>
      </c>
      <c r="C29" s="79" t="s">
        <v>774</v>
      </c>
      <c r="D29" s="79" t="s">
        <v>746</v>
      </c>
      <c r="E29" s="16" t="s">
        <v>43</v>
      </c>
      <c r="F29" s="79" t="s">
        <v>225</v>
      </c>
      <c r="G29" s="12">
        <v>2</v>
      </c>
      <c r="H29" s="231">
        <v>3362</v>
      </c>
      <c r="I29" s="232">
        <v>3362</v>
      </c>
      <c r="J29" s="14">
        <f t="shared" si="0"/>
        <v>1</v>
      </c>
      <c r="K29" s="91">
        <v>51</v>
      </c>
      <c r="L29" s="91">
        <v>73593</v>
      </c>
      <c r="M29" s="101">
        <f t="shared" si="1"/>
        <v>3362</v>
      </c>
      <c r="N29" t="s">
        <v>764</v>
      </c>
    </row>
    <row r="30" spans="1:14">
      <c r="A30">
        <v>23</v>
      </c>
      <c r="B30" s="79" t="s">
        <v>781</v>
      </c>
      <c r="C30" s="79" t="s">
        <v>774</v>
      </c>
      <c r="D30" s="79" t="s">
        <v>56</v>
      </c>
      <c r="E30" s="16" t="s">
        <v>48</v>
      </c>
      <c r="F30" s="79" t="s">
        <v>225</v>
      </c>
      <c r="G30" s="12">
        <v>3</v>
      </c>
      <c r="H30" s="231">
        <v>4410</v>
      </c>
      <c r="I30" s="232">
        <v>6405</v>
      </c>
      <c r="J30" s="14">
        <f t="shared" si="0"/>
        <v>0.68852459016393441</v>
      </c>
      <c r="K30" s="91">
        <v>171</v>
      </c>
      <c r="L30" s="91">
        <v>38914</v>
      </c>
      <c r="M30" s="101">
        <f t="shared" si="1"/>
        <v>4410</v>
      </c>
      <c r="N30" t="s">
        <v>764</v>
      </c>
    </row>
    <row r="31" spans="1:14">
      <c r="A31">
        <v>24</v>
      </c>
      <c r="B31" s="79" t="s">
        <v>782</v>
      </c>
      <c r="C31" s="79" t="s">
        <v>774</v>
      </c>
      <c r="D31" s="79" t="s">
        <v>54</v>
      </c>
      <c r="E31" s="16" t="s">
        <v>48</v>
      </c>
      <c r="F31" s="79" t="s">
        <v>225</v>
      </c>
      <c r="G31" s="12">
        <v>3</v>
      </c>
      <c r="H31" s="231">
        <v>2427</v>
      </c>
      <c r="I31" s="232">
        <v>3646</v>
      </c>
      <c r="J31" s="7">
        <f t="shared" si="0"/>
        <v>0.66566099835436099</v>
      </c>
      <c r="K31" s="91">
        <v>79</v>
      </c>
      <c r="L31" s="91">
        <v>45552</v>
      </c>
      <c r="M31" s="101">
        <f t="shared" si="1"/>
        <v>2427</v>
      </c>
      <c r="N31" t="s">
        <v>764</v>
      </c>
    </row>
    <row r="32" spans="1:14">
      <c r="A32">
        <v>25</v>
      </c>
      <c r="B32" s="79" t="s">
        <v>783</v>
      </c>
      <c r="C32" s="79" t="s">
        <v>774</v>
      </c>
      <c r="D32" s="79" t="s">
        <v>54</v>
      </c>
      <c r="E32" s="16" t="s">
        <v>48</v>
      </c>
      <c r="F32" s="79" t="s">
        <v>225</v>
      </c>
      <c r="G32" s="12">
        <v>3</v>
      </c>
      <c r="H32" s="231">
        <v>2990</v>
      </c>
      <c r="I32" s="232">
        <v>4435</v>
      </c>
      <c r="J32" s="14">
        <f t="shared" si="0"/>
        <v>0.67418263810597523</v>
      </c>
      <c r="K32" s="91">
        <v>107</v>
      </c>
      <c r="L32" s="91">
        <v>40804</v>
      </c>
      <c r="M32" s="101">
        <f t="shared" si="1"/>
        <v>2990</v>
      </c>
      <c r="N32" t="s">
        <v>764</v>
      </c>
    </row>
    <row r="33" spans="1:14">
      <c r="A33" s="11">
        <v>26</v>
      </c>
      <c r="B33" s="79" t="s">
        <v>784</v>
      </c>
      <c r="C33" s="79" t="s">
        <v>774</v>
      </c>
      <c r="D33" s="79" t="s">
        <v>54</v>
      </c>
      <c r="E33" s="16" t="s">
        <v>48</v>
      </c>
      <c r="F33" s="79" t="s">
        <v>225</v>
      </c>
      <c r="G33" s="12">
        <v>2</v>
      </c>
      <c r="H33" s="231">
        <v>2274</v>
      </c>
      <c r="I33" s="232">
        <v>3339</v>
      </c>
      <c r="J33" s="14">
        <f t="shared" si="0"/>
        <v>0.68104222821203952</v>
      </c>
      <c r="K33" s="91">
        <v>84</v>
      </c>
      <c r="L33" s="91">
        <v>27636</v>
      </c>
      <c r="M33" s="101">
        <f t="shared" si="1"/>
        <v>2274</v>
      </c>
      <c r="N33" t="s">
        <v>764</v>
      </c>
    </row>
    <row r="34" spans="1:14">
      <c r="A34" s="11">
        <v>27</v>
      </c>
      <c r="B34" s="79" t="s">
        <v>785</v>
      </c>
      <c r="C34" s="79" t="s">
        <v>774</v>
      </c>
      <c r="D34" s="79" t="s">
        <v>54</v>
      </c>
      <c r="E34" s="16" t="s">
        <v>48</v>
      </c>
      <c r="F34" s="16" t="s">
        <v>225</v>
      </c>
      <c r="G34" s="12">
        <v>2</v>
      </c>
      <c r="H34" s="231">
        <v>2126</v>
      </c>
      <c r="I34" s="232">
        <v>3010</v>
      </c>
      <c r="J34" s="7">
        <f t="shared" si="0"/>
        <v>0.70631229235880399</v>
      </c>
      <c r="K34" s="91">
        <v>69</v>
      </c>
      <c r="L34" s="91">
        <v>32713</v>
      </c>
      <c r="M34" s="101">
        <f t="shared" si="1"/>
        <v>2126</v>
      </c>
      <c r="N34" t="s">
        <v>764</v>
      </c>
    </row>
    <row r="35" spans="1:14">
      <c r="A35">
        <v>28</v>
      </c>
      <c r="B35" s="79" t="s">
        <v>786</v>
      </c>
      <c r="C35" s="79" t="s">
        <v>774</v>
      </c>
      <c r="D35" s="79" t="s">
        <v>54</v>
      </c>
      <c r="E35" s="16" t="s">
        <v>48</v>
      </c>
      <c r="F35" s="16" t="s">
        <v>225</v>
      </c>
      <c r="G35" s="12">
        <v>2</v>
      </c>
      <c r="H35" s="231">
        <v>1676</v>
      </c>
      <c r="I35" s="232">
        <v>2373</v>
      </c>
      <c r="J35" s="7">
        <f t="shared" si="0"/>
        <v>0.70627897176569743</v>
      </c>
      <c r="K35" s="91">
        <v>60</v>
      </c>
      <c r="L35" s="91">
        <v>18268</v>
      </c>
      <c r="M35" s="101">
        <f t="shared" si="1"/>
        <v>1676</v>
      </c>
      <c r="N35" t="s">
        <v>764</v>
      </c>
    </row>
    <row r="36" spans="1:14">
      <c r="A36">
        <v>29</v>
      </c>
      <c r="B36" s="79" t="s">
        <v>787</v>
      </c>
      <c r="C36" s="79" t="s">
        <v>788</v>
      </c>
      <c r="D36" s="79" t="s">
        <v>455</v>
      </c>
      <c r="E36" s="16" t="s">
        <v>48</v>
      </c>
      <c r="F36" s="16" t="s">
        <v>225</v>
      </c>
      <c r="G36" s="12">
        <v>5</v>
      </c>
      <c r="H36" s="231">
        <v>228257</v>
      </c>
      <c r="I36" s="232">
        <v>228257</v>
      </c>
      <c r="J36" s="7">
        <f t="shared" si="0"/>
        <v>1</v>
      </c>
      <c r="K36" s="91">
        <v>5378</v>
      </c>
      <c r="L36" s="91">
        <v>9391181</v>
      </c>
      <c r="M36" s="101">
        <f t="shared" si="1"/>
        <v>228257</v>
      </c>
      <c r="N36" t="s">
        <v>789</v>
      </c>
    </row>
    <row r="37" spans="1:14">
      <c r="A37">
        <v>30</v>
      </c>
      <c r="B37" s="79"/>
      <c r="C37" s="79"/>
      <c r="D37" s="79"/>
      <c r="E37" s="16"/>
      <c r="F37" s="16"/>
      <c r="G37" s="12"/>
      <c r="H37" s="231"/>
      <c r="I37" s="232"/>
      <c r="J37" s="7" t="e">
        <f t="shared" si="0"/>
        <v>#DIV/0!</v>
      </c>
      <c r="K37" s="91"/>
      <c r="L37" s="91"/>
      <c r="M37" s="101" t="str">
        <f>IF(ISBLANK(I37),"",I37)</f>
        <v/>
      </c>
    </row>
    <row r="38" spans="1:14">
      <c r="A38">
        <v>31</v>
      </c>
      <c r="B38" s="79"/>
      <c r="C38" s="79"/>
      <c r="D38" s="79"/>
      <c r="E38" s="16"/>
      <c r="F38" s="16"/>
      <c r="G38" s="12"/>
      <c r="H38" s="231"/>
      <c r="I38" s="232"/>
      <c r="J38" s="7" t="e">
        <f t="shared" si="0"/>
        <v>#DIV/0!</v>
      </c>
      <c r="K38" s="91"/>
      <c r="L38" s="91"/>
      <c r="M38" s="101"/>
    </row>
    <row r="39" spans="1:14">
      <c r="A39">
        <v>32</v>
      </c>
      <c r="B39" s="79"/>
      <c r="C39" s="79"/>
      <c r="D39" s="79"/>
      <c r="E39" s="16"/>
      <c r="F39" s="16"/>
      <c r="G39" s="12"/>
      <c r="H39" s="231"/>
      <c r="I39" s="232"/>
      <c r="J39" s="7" t="e">
        <f t="shared" si="0"/>
        <v>#DIV/0!</v>
      </c>
      <c r="K39" s="91"/>
      <c r="L39" s="91"/>
      <c r="M39" s="101"/>
    </row>
  </sheetData>
  <mergeCells count="3">
    <mergeCell ref="E2:G2"/>
    <mergeCell ref="E3:G3"/>
    <mergeCell ref="E4:G4"/>
  </mergeCells>
  <phoneticPr fontId="2"/>
  <dataValidations count="1">
    <dataValidation type="list" allowBlank="1" showInputMessage="1" showErrorMessage="1" sqref="E8:E39">
      <formula1>"10電力,PPS"</formula1>
    </dataValidation>
  </dataValidation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workbookViewId="0">
      <selection activeCell="H31" sqref="H31"/>
    </sheetView>
  </sheetViews>
  <sheetFormatPr defaultRowHeight="13.5"/>
  <sheetData>
    <row r="1" spans="1:15">
      <c r="A1" t="s">
        <v>5</v>
      </c>
      <c r="B1" s="25" t="str">
        <f>'[2]電気購入額+配慮契約＋売却額'!B6</f>
        <v>福山市</v>
      </c>
      <c r="G1" s="19"/>
      <c r="I1" t="s">
        <v>6</v>
      </c>
      <c r="K1" s="1"/>
      <c r="L1" s="1"/>
    </row>
    <row r="2" spans="1:15">
      <c r="A2" s="11"/>
      <c r="B2" s="37"/>
      <c r="C2" s="11"/>
      <c r="D2" s="11"/>
      <c r="E2" s="327" t="s">
        <v>36</v>
      </c>
      <c r="F2" s="327"/>
      <c r="G2" s="328"/>
      <c r="H2" s="8">
        <f>SUMIF(E8:E357,"PPS",H8:H357)</f>
        <v>0</v>
      </c>
      <c r="I2" s="62"/>
      <c r="J2" s="1"/>
      <c r="K2" s="38"/>
      <c r="L2" s="38"/>
      <c r="M2" s="11"/>
      <c r="N2" s="11"/>
    </row>
    <row r="3" spans="1:15">
      <c r="A3" s="11"/>
      <c r="B3" s="19"/>
      <c r="C3" s="11"/>
      <c r="D3" s="11"/>
      <c r="E3" s="329" t="s">
        <v>32</v>
      </c>
      <c r="F3" s="329"/>
      <c r="G3" s="330"/>
      <c r="H3" s="8">
        <f>O7</f>
        <v>0</v>
      </c>
      <c r="I3" s="62"/>
      <c r="J3" s="19"/>
      <c r="K3" s="38"/>
      <c r="L3" s="38"/>
      <c r="M3" s="11"/>
      <c r="N3" s="11"/>
    </row>
    <row r="4" spans="1:15">
      <c r="A4" s="11"/>
      <c r="B4" s="19"/>
      <c r="C4" s="11"/>
      <c r="D4" s="11"/>
      <c r="E4" s="331" t="s">
        <v>199</v>
      </c>
      <c r="F4" s="331"/>
      <c r="G4" s="331"/>
      <c r="H4" s="69" t="e">
        <f>H3/I7</f>
        <v>#DIV/0!</v>
      </c>
      <c r="I4" s="61"/>
      <c r="J4" s="19"/>
      <c r="K4" s="38"/>
      <c r="L4" s="38"/>
      <c r="M4" s="11"/>
      <c r="N4" s="11"/>
      <c r="O4" s="11"/>
    </row>
    <row r="5" spans="1:15">
      <c r="A5" s="19"/>
      <c r="B5" s="39"/>
      <c r="C5" s="19"/>
      <c r="D5" s="19"/>
      <c r="E5" s="67"/>
      <c r="F5" s="67"/>
      <c r="G5" s="67"/>
      <c r="H5" s="65"/>
      <c r="I5" s="65"/>
      <c r="J5" s="39"/>
      <c r="K5" s="59"/>
      <c r="L5" s="59"/>
      <c r="M5" s="19"/>
      <c r="N5" s="19"/>
      <c r="O5" s="1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ht="14.25" thickBot="1">
      <c r="A7" s="3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19"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19"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sheetData>
  <mergeCells count="3">
    <mergeCell ref="E2:G2"/>
    <mergeCell ref="E3:G3"/>
    <mergeCell ref="E4:G4"/>
  </mergeCells>
  <phoneticPr fontId="2"/>
  <dataValidations count="1">
    <dataValidation type="list" allowBlank="1" showInputMessage="1" showErrorMessage="1" sqref="E8:E19">
      <formula1>"10電力,PPS"</formula1>
    </dataValidation>
  </dataValidation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workbookViewId="0">
      <selection sqref="A1:J21"/>
    </sheetView>
  </sheetViews>
  <sheetFormatPr defaultRowHeight="13.5"/>
  <sheetData>
    <row r="1" spans="1:10">
      <c r="A1" t="s">
        <v>5</v>
      </c>
      <c r="B1" s="25" t="str">
        <f>'[2]電気購入額+配慮契約＋売却額'!B6</f>
        <v>福山市</v>
      </c>
    </row>
    <row r="2" spans="1:10">
      <c r="B2" s="37"/>
      <c r="E2" s="332" t="s">
        <v>29</v>
      </c>
      <c r="F2" s="332"/>
      <c r="G2" s="333"/>
      <c r="H2" s="8">
        <f>SUMIF(G6:G356,"PPS",H6:H356)</f>
        <v>0</v>
      </c>
    </row>
    <row r="3" spans="1:10">
      <c r="A3" s="11"/>
      <c r="B3" s="39"/>
      <c r="C3" s="11"/>
      <c r="D3" s="11"/>
      <c r="E3" s="63"/>
      <c r="F3" s="63"/>
      <c r="G3" s="63"/>
      <c r="H3" s="64"/>
      <c r="I3" s="11"/>
      <c r="J3" s="11"/>
    </row>
    <row r="4" spans="1:10" ht="54">
      <c r="A4" s="28" t="s">
        <v>25</v>
      </c>
      <c r="B4" s="2" t="s">
        <v>0</v>
      </c>
      <c r="C4" s="2" t="s">
        <v>1</v>
      </c>
      <c r="D4" s="2" t="s">
        <v>3</v>
      </c>
      <c r="E4" s="2" t="s">
        <v>9</v>
      </c>
      <c r="F4" s="2" t="s">
        <v>2</v>
      </c>
      <c r="G4" s="10" t="s">
        <v>24</v>
      </c>
      <c r="H4" s="10" t="s">
        <v>206</v>
      </c>
      <c r="I4" s="9" t="s">
        <v>207</v>
      </c>
      <c r="J4" s="24" t="s">
        <v>16</v>
      </c>
    </row>
    <row r="5" spans="1:10" ht="14.25" thickBot="1">
      <c r="A5" s="3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21"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12"/>
      <c r="D11" s="12"/>
      <c r="E11" s="12"/>
      <c r="F11" s="12"/>
      <c r="G11" s="16"/>
      <c r="H11" s="12"/>
      <c r="I11" s="12"/>
      <c r="J11" s="2" t="e">
        <f t="shared" si="0"/>
        <v>#DIV/0!</v>
      </c>
    </row>
    <row r="12" spans="1:10">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sheetData>
  <mergeCells count="1">
    <mergeCell ref="E2:G2"/>
  </mergeCells>
  <phoneticPr fontId="2"/>
  <dataValidations count="1">
    <dataValidation type="list" allowBlank="1" showInputMessage="1" showErrorMessage="1" sqref="G6:G21">
      <formula1>"10電力,PPS"</formula1>
    </dataValidation>
  </dataValidation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K41" sqref="K41"/>
    </sheetView>
  </sheetViews>
  <sheetFormatPr defaultRowHeight="13.5"/>
  <sheetData>
    <row r="1" spans="1:10">
      <c r="A1" t="s">
        <v>5</v>
      </c>
      <c r="B1" s="25" t="str">
        <f>'[2]電気購入額+配慮契約＋売却額'!B6</f>
        <v>福山市</v>
      </c>
    </row>
    <row r="2" spans="1:10">
      <c r="A2" s="19"/>
      <c r="B2" s="37"/>
      <c r="C2" s="19"/>
      <c r="D2" s="19"/>
      <c r="E2" s="332" t="s">
        <v>30</v>
      </c>
      <c r="F2" s="332"/>
      <c r="G2" s="333"/>
      <c r="H2" s="66">
        <f>SUMIF(G6:G356,"PPS",H6:H356)</f>
        <v>0</v>
      </c>
      <c r="I2" s="19"/>
      <c r="J2" s="19"/>
    </row>
    <row r="3" spans="1:10">
      <c r="A3" s="19"/>
      <c r="B3" s="39"/>
      <c r="C3" s="19"/>
      <c r="D3" s="19"/>
      <c r="E3" s="63"/>
      <c r="F3" s="63"/>
      <c r="G3" s="63"/>
      <c r="H3" s="40"/>
      <c r="I3" s="19"/>
      <c r="J3" s="19"/>
    </row>
    <row r="4" spans="1:10" ht="54">
      <c r="A4" s="20" t="s">
        <v>26</v>
      </c>
      <c r="B4" s="2" t="s">
        <v>0</v>
      </c>
      <c r="C4" s="2" t="s">
        <v>1</v>
      </c>
      <c r="D4" s="2" t="s">
        <v>18</v>
      </c>
      <c r="E4" s="2" t="s">
        <v>13</v>
      </c>
      <c r="F4" s="2" t="s">
        <v>20</v>
      </c>
      <c r="G4" s="10" t="s">
        <v>24</v>
      </c>
      <c r="H4" s="9" t="s">
        <v>206</v>
      </c>
      <c r="I4" s="9" t="s">
        <v>207</v>
      </c>
      <c r="J4" s="24" t="s">
        <v>16</v>
      </c>
    </row>
    <row r="5" spans="1:10" ht="14.25" thickBot="1">
      <c r="A5" s="3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2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sheetData>
  <mergeCells count="1">
    <mergeCell ref="E2:G2"/>
  </mergeCells>
  <phoneticPr fontId="2"/>
  <dataValidations count="1">
    <dataValidation type="list" allowBlank="1" showInputMessage="1" showErrorMessage="1" sqref="G6:G25">
      <formula1>"10電力,PPS"</formula1>
    </dataValidation>
  </dataValidation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opLeftCell="A4" workbookViewId="0">
      <selection activeCell="B2" sqref="B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0</v>
      </c>
      <c r="I2" s="62"/>
      <c r="J2" s="1"/>
    </row>
    <row r="3" spans="1:13" ht="57" customHeight="1">
      <c r="B3" s="19"/>
      <c r="E3" s="329" t="s">
        <v>34</v>
      </c>
      <c r="F3" s="329"/>
      <c r="G3" s="330"/>
      <c r="H3" s="8">
        <f>M7</f>
        <v>0</v>
      </c>
      <c r="I3" s="62"/>
      <c r="J3" s="22"/>
    </row>
    <row r="4" spans="1:13" s="22" customFormat="1" ht="55.5" customHeight="1">
      <c r="B4" s="68"/>
      <c r="E4" s="331" t="s">
        <v>185</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0</v>
      </c>
      <c r="I7" s="33">
        <f>SUM(I8:I357)</f>
        <v>0</v>
      </c>
      <c r="J7" s="34" t="e">
        <f>H7/I7</f>
        <v>#DIV/0!</v>
      </c>
      <c r="K7" s="48">
        <f>SUM(K8:K357)</f>
        <v>0</v>
      </c>
      <c r="L7" s="49">
        <f>SUM(L8:L357)</f>
        <v>0</v>
      </c>
      <c r="M7" s="57">
        <f>SUM(M8:M357)</f>
        <v>0</v>
      </c>
    </row>
    <row r="8" spans="1:13" ht="14.25" thickTop="1">
      <c r="A8">
        <v>1</v>
      </c>
      <c r="B8" s="41"/>
      <c r="C8" s="42"/>
      <c r="D8" s="43"/>
      <c r="E8" s="43"/>
      <c r="F8" s="42"/>
      <c r="G8" s="45"/>
      <c r="H8" s="45"/>
      <c r="I8" s="46"/>
      <c r="J8" s="7" t="e">
        <f>H8/I8</f>
        <v>#DIV/0!</v>
      </c>
      <c r="K8" s="46"/>
      <c r="L8" s="46"/>
      <c r="M8" s="2" t="str">
        <f t="shared" ref="M8:M14" si="0">IF(ISBLANK(I8),"",H8)</f>
        <v/>
      </c>
    </row>
    <row r="9" spans="1:13">
      <c r="A9">
        <v>2</v>
      </c>
      <c r="B9" s="41"/>
      <c r="C9" s="42"/>
      <c r="D9" s="43"/>
      <c r="E9" s="43"/>
      <c r="F9" s="42"/>
      <c r="G9" s="45"/>
      <c r="H9" s="45"/>
      <c r="I9" s="46"/>
      <c r="J9" s="7" t="e">
        <f>H9/I9</f>
        <v>#DIV/0!</v>
      </c>
      <c r="K9" s="46"/>
      <c r="L9" s="46"/>
      <c r="M9" s="2" t="str">
        <f t="shared" si="0"/>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topLeftCell="C4" workbookViewId="0">
      <selection activeCell="B2" sqref="B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357"/>
  <sheetViews>
    <sheetView workbookViewId="0">
      <selection activeCell="I29" sqref="I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209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2" sqref="B2"/>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topLeftCell="A4" workbookViewId="0">
      <selection activeCell="B2" sqref="B2"/>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s">
        <v>790</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200</v>
      </c>
      <c r="I4" s="9" t="s">
        <v>207</v>
      </c>
      <c r="J4" s="24" t="s">
        <v>16</v>
      </c>
    </row>
    <row r="5" spans="1:10" s="31" customFormat="1" ht="14.25" thickBot="1">
      <c r="B5" s="32" t="s">
        <v>4</v>
      </c>
      <c r="C5" s="32"/>
      <c r="D5" s="32"/>
      <c r="E5" s="32"/>
      <c r="F5" s="32"/>
      <c r="G5" s="32"/>
      <c r="H5" s="74">
        <f>SUM(H6:H65)</f>
        <v>178724812</v>
      </c>
      <c r="I5" s="74">
        <f>SUM(I6:I65)</f>
        <v>14627600</v>
      </c>
      <c r="J5" s="32">
        <f>H5/I5</f>
        <v>12.218327818644207</v>
      </c>
    </row>
    <row r="6" spans="1:10" ht="14.25" thickTop="1">
      <c r="A6">
        <v>1</v>
      </c>
      <c r="B6" s="2" t="s">
        <v>791</v>
      </c>
      <c r="C6" s="2" t="s">
        <v>45</v>
      </c>
      <c r="D6" s="2" t="s">
        <v>41</v>
      </c>
      <c r="E6" s="58">
        <v>1</v>
      </c>
      <c r="F6" s="2" t="s">
        <v>792</v>
      </c>
      <c r="G6" s="16" t="s">
        <v>43</v>
      </c>
      <c r="H6" s="8">
        <v>178724812</v>
      </c>
      <c r="I6" s="8">
        <v>14627600</v>
      </c>
      <c r="J6" s="26">
        <f>H6/I6</f>
        <v>12.218327818644207</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B1" sqref="B1"/>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0</v>
      </c>
      <c r="I2" s="62"/>
      <c r="J2" s="1"/>
    </row>
    <row r="3" spans="1:13" ht="57" customHeight="1">
      <c r="B3" s="19"/>
      <c r="E3" s="329" t="s">
        <v>34</v>
      </c>
      <c r="F3" s="329"/>
      <c r="G3" s="330"/>
      <c r="H3" s="8">
        <f>M7</f>
        <v>0</v>
      </c>
      <c r="I3" s="62"/>
      <c r="J3" s="22"/>
    </row>
    <row r="4" spans="1:13" s="22" customFormat="1" ht="55.5" customHeight="1">
      <c r="B4" s="68"/>
      <c r="E4" s="331" t="s">
        <v>185</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0</v>
      </c>
      <c r="I7" s="33">
        <f>SUM(I8:I357)</f>
        <v>0</v>
      </c>
      <c r="J7" s="34" t="e">
        <f>H7/I7</f>
        <v>#DIV/0!</v>
      </c>
      <c r="K7" s="48">
        <f>SUM(K8:K357)</f>
        <v>0</v>
      </c>
      <c r="L7" s="49">
        <f>SUM(L8:L357)</f>
        <v>0</v>
      </c>
      <c r="M7" s="57">
        <f>SUM(M8:M357)</f>
        <v>0</v>
      </c>
    </row>
    <row r="8" spans="1:13" ht="14.25" thickTop="1">
      <c r="A8">
        <v>1</v>
      </c>
      <c r="B8" s="41"/>
      <c r="C8" s="42"/>
      <c r="D8" s="43"/>
      <c r="E8" s="43"/>
      <c r="F8" s="42"/>
      <c r="G8" s="45"/>
      <c r="H8" s="45"/>
      <c r="I8" s="46"/>
      <c r="J8" s="7" t="e">
        <f>H8/I8</f>
        <v>#DIV/0!</v>
      </c>
      <c r="K8" s="46"/>
      <c r="L8" s="46"/>
      <c r="M8" s="2" t="str">
        <f t="shared" ref="M8:M14" si="0">IF(ISBLANK(I8),"",H8)</f>
        <v/>
      </c>
    </row>
    <row r="9" spans="1:13">
      <c r="A9">
        <v>2</v>
      </c>
      <c r="B9" s="41"/>
      <c r="C9" s="42"/>
      <c r="D9" s="43"/>
      <c r="E9" s="43"/>
      <c r="F9" s="42"/>
      <c r="G9" s="45"/>
      <c r="H9" s="45"/>
      <c r="I9" s="46"/>
      <c r="J9" s="7" t="e">
        <f>H9/I9</f>
        <v>#DIV/0!</v>
      </c>
      <c r="K9" s="46"/>
      <c r="L9" s="46"/>
      <c r="M9" s="2" t="str">
        <f t="shared" si="0"/>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B1" sqref="B1"/>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1" sqref="B1"/>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14739507</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200</v>
      </c>
      <c r="I4" s="9" t="s">
        <v>201</v>
      </c>
      <c r="J4" s="24" t="s">
        <v>16</v>
      </c>
    </row>
    <row r="5" spans="1:10" s="31" customFormat="1" ht="14.25" thickBot="1">
      <c r="B5" s="32" t="s">
        <v>4</v>
      </c>
      <c r="C5" s="32"/>
      <c r="D5" s="32"/>
      <c r="E5" s="32"/>
      <c r="F5" s="32"/>
      <c r="G5" s="32"/>
      <c r="H5" s="74">
        <f>SUM(H6:H65)</f>
        <v>31055859</v>
      </c>
      <c r="I5" s="74">
        <f>SUM(I6:I65)</f>
        <v>1996624</v>
      </c>
      <c r="J5" s="32">
        <f>H5/I5</f>
        <v>15.554184964219603</v>
      </c>
    </row>
    <row r="6" spans="1:10" ht="68.25" thickTop="1">
      <c r="A6">
        <v>1</v>
      </c>
      <c r="B6" s="10" t="s">
        <v>793</v>
      </c>
      <c r="C6" s="10" t="s">
        <v>794</v>
      </c>
      <c r="D6" s="10" t="s">
        <v>46</v>
      </c>
      <c r="E6" s="58">
        <v>1</v>
      </c>
      <c r="F6" s="10" t="s">
        <v>795</v>
      </c>
      <c r="G6" s="16" t="s">
        <v>43</v>
      </c>
      <c r="H6" s="8">
        <v>16316352</v>
      </c>
      <c r="I6" s="8">
        <v>418368</v>
      </c>
      <c r="J6" s="26">
        <f>H6/I6</f>
        <v>39</v>
      </c>
    </row>
    <row r="7" spans="1:10" ht="54">
      <c r="A7">
        <v>2</v>
      </c>
      <c r="B7" s="10" t="s">
        <v>796</v>
      </c>
      <c r="C7" s="10" t="s">
        <v>797</v>
      </c>
      <c r="D7" s="10" t="s">
        <v>798</v>
      </c>
      <c r="E7" s="58">
        <v>1</v>
      </c>
      <c r="F7" s="10" t="s">
        <v>799</v>
      </c>
      <c r="G7" s="16" t="s">
        <v>48</v>
      </c>
      <c r="H7" s="8">
        <v>14739507</v>
      </c>
      <c r="I7" s="8">
        <v>1578256</v>
      </c>
      <c r="J7" s="2">
        <f t="shared" ref="J7:J65" si="0">H7/I7</f>
        <v>9.3391103851339707</v>
      </c>
    </row>
    <row r="8" spans="1:10">
      <c r="A8">
        <v>3</v>
      </c>
      <c r="B8" s="10"/>
      <c r="C8" s="10"/>
      <c r="D8" s="10"/>
      <c r="E8" s="58"/>
      <c r="F8" s="10"/>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B1" sqref="B1"/>
    </sheetView>
  </sheetViews>
  <sheetFormatPr defaultRowHeight="13.5"/>
  <cols>
    <col min="1" max="1" width="9.125" bestFit="1" customWidth="1"/>
    <col min="2" max="2" width="20" customWidth="1"/>
    <col min="5" max="5" width="13.125" bestFit="1" customWidth="1"/>
    <col min="7" max="7" width="13.125" bestFit="1" customWidth="1"/>
    <col min="8" max="8" width="11.625" bestFit="1" customWidth="1"/>
    <col min="9" max="9" width="10.5" bestFit="1" customWidth="1"/>
    <col min="10" max="10" width="13.6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40.5">
      <c r="A4" s="20" t="s">
        <v>26</v>
      </c>
      <c r="B4" s="2" t="s">
        <v>0</v>
      </c>
      <c r="C4" s="2" t="s">
        <v>1</v>
      </c>
      <c r="D4" s="2" t="s">
        <v>18</v>
      </c>
      <c r="E4" s="2" t="s">
        <v>13</v>
      </c>
      <c r="F4" s="2" t="s">
        <v>20</v>
      </c>
      <c r="G4" s="10" t="s">
        <v>24</v>
      </c>
      <c r="H4" s="9" t="s">
        <v>200</v>
      </c>
      <c r="I4" s="9" t="s">
        <v>201</v>
      </c>
      <c r="J4" s="24" t="s">
        <v>16</v>
      </c>
    </row>
    <row r="5" spans="1:10" s="31" customFormat="1" ht="14.25" thickBot="1">
      <c r="B5" s="32" t="s">
        <v>4</v>
      </c>
      <c r="C5" s="32"/>
      <c r="D5" s="32"/>
      <c r="E5" s="32"/>
      <c r="F5" s="32"/>
      <c r="G5" s="32"/>
      <c r="H5" s="74">
        <f>SUM(H6:H65)</f>
        <v>18789797</v>
      </c>
      <c r="I5" s="74">
        <f>SUM(I6:I65)</f>
        <v>1352595</v>
      </c>
      <c r="J5" s="32">
        <f>H5/I5</f>
        <v>13.891665280442409</v>
      </c>
    </row>
    <row r="6" spans="1:10" ht="54.75" thickTop="1">
      <c r="A6">
        <v>1</v>
      </c>
      <c r="B6" s="10" t="s">
        <v>800</v>
      </c>
      <c r="C6" s="10" t="s">
        <v>801</v>
      </c>
      <c r="D6" s="10" t="s">
        <v>41</v>
      </c>
      <c r="E6" s="233">
        <v>1</v>
      </c>
      <c r="F6" s="10" t="s">
        <v>795</v>
      </c>
      <c r="G6" s="21" t="s">
        <v>43</v>
      </c>
      <c r="H6" s="9">
        <v>18662797</v>
      </c>
      <c r="I6" s="9">
        <v>1346880</v>
      </c>
      <c r="J6" s="30">
        <v>13.425685846876739</v>
      </c>
    </row>
    <row r="7" spans="1:10" ht="54">
      <c r="A7">
        <v>2</v>
      </c>
      <c r="B7" s="10" t="s">
        <v>802</v>
      </c>
      <c r="C7" s="10" t="s">
        <v>803</v>
      </c>
      <c r="D7" s="2" t="s">
        <v>247</v>
      </c>
      <c r="E7" s="58">
        <v>1</v>
      </c>
      <c r="F7" s="10" t="s">
        <v>795</v>
      </c>
      <c r="G7" s="16" t="s">
        <v>43</v>
      </c>
      <c r="H7" s="8">
        <v>127000</v>
      </c>
      <c r="I7" s="8">
        <v>5715</v>
      </c>
      <c r="J7" s="2">
        <f t="shared" ref="J7:J65" si="0">H7/I7</f>
        <v>22.222222222222221</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tabSelected="1" workbookViewId="0">
      <selection activeCell="K9" sqref="K9:K10"/>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63573</v>
      </c>
      <c r="I2" s="62"/>
      <c r="J2" s="1"/>
    </row>
    <row r="3" spans="1:13" ht="57" customHeight="1">
      <c r="B3" s="19"/>
      <c r="E3" s="329" t="s">
        <v>34</v>
      </c>
      <c r="F3" s="329"/>
      <c r="G3" s="330"/>
      <c r="H3" s="8">
        <f>M7</f>
        <v>63573</v>
      </c>
      <c r="I3" s="62"/>
      <c r="J3" s="22"/>
    </row>
    <row r="4" spans="1:13" s="22" customFormat="1" ht="55.5" customHeight="1">
      <c r="B4" s="68"/>
      <c r="E4" s="331" t="s">
        <v>185</v>
      </c>
      <c r="F4" s="331"/>
      <c r="G4" s="331"/>
      <c r="H4" s="7">
        <f>H3/I7</f>
        <v>0.8662942018123595</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63573</v>
      </c>
      <c r="I7" s="33">
        <f>SUM(I8:I357)</f>
        <v>73385</v>
      </c>
      <c r="J7" s="34">
        <f>H7/I7</f>
        <v>0.8662942018123595</v>
      </c>
      <c r="K7" s="48">
        <f>SUM(K8:K357)</f>
        <v>1995</v>
      </c>
      <c r="L7" s="49">
        <f>SUM(L8:L357)</f>
        <v>3406300</v>
      </c>
      <c r="M7" s="57">
        <f>SUM(M8:M357)</f>
        <v>63573</v>
      </c>
    </row>
    <row r="8" spans="1:13" ht="24.75" thickTop="1">
      <c r="A8">
        <v>1</v>
      </c>
      <c r="B8" s="41" t="s">
        <v>804</v>
      </c>
      <c r="C8" s="42" t="s">
        <v>224</v>
      </c>
      <c r="D8" s="43" t="s">
        <v>805</v>
      </c>
      <c r="E8" s="43" t="s">
        <v>48</v>
      </c>
      <c r="F8" s="42" t="s">
        <v>225</v>
      </c>
      <c r="G8" s="45">
        <v>4</v>
      </c>
      <c r="H8" s="45">
        <v>63573</v>
      </c>
      <c r="I8" s="46">
        <v>73385</v>
      </c>
      <c r="J8" s="7">
        <f>H8/I8</f>
        <v>0.8662942018123595</v>
      </c>
      <c r="K8" s="46">
        <v>1995</v>
      </c>
      <c r="L8" s="46">
        <v>3406300</v>
      </c>
      <c r="M8" s="2">
        <f t="shared" ref="M8:M14" si="0">IF(ISBLANK(I8),"",H8)</f>
        <v>63573</v>
      </c>
    </row>
    <row r="9" spans="1:13">
      <c r="A9">
        <v>2</v>
      </c>
      <c r="B9" s="41"/>
      <c r="C9" s="42"/>
      <c r="D9" s="43"/>
      <c r="E9" s="43"/>
      <c r="F9" s="42"/>
      <c r="G9" s="45"/>
      <c r="H9" s="45"/>
      <c r="I9" s="46"/>
      <c r="J9" s="7" t="e">
        <f>H9/I9</f>
        <v>#DIV/0!</v>
      </c>
      <c r="K9" s="46"/>
      <c r="L9" s="46"/>
      <c r="M9" s="2" t="str">
        <f t="shared" si="0"/>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K9" sqref="K9:K10"/>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9.25" style="1" bestFit="1" customWidth="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125"/>
      <c r="M8" s="26"/>
      <c r="N8" s="26"/>
      <c r="O8" s="2" t="str">
        <f>IF(ISBLANK(I8),"",H8)</f>
        <v/>
      </c>
    </row>
    <row r="9" spans="1:15">
      <c r="A9">
        <v>2</v>
      </c>
      <c r="B9" s="10"/>
      <c r="C9" s="2"/>
      <c r="D9" s="2"/>
      <c r="E9" s="16"/>
      <c r="F9" s="21"/>
      <c r="G9" s="12"/>
      <c r="H9" s="17"/>
      <c r="I9" s="6"/>
      <c r="J9" s="7" t="e">
        <f t="shared" ref="J9:J253" si="0">H9/I9</f>
        <v>#DIV/0!</v>
      </c>
      <c r="K9" s="10"/>
      <c r="L9" s="9"/>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K9" sqref="K9:K10"/>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167182981</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167182981</v>
      </c>
      <c r="I5" s="74">
        <f>SUM(I6:I65)</f>
        <v>3917127</v>
      </c>
      <c r="J5" s="32">
        <f>H5/I5</f>
        <v>42.680000163385053</v>
      </c>
    </row>
    <row r="6" spans="1:10" ht="14.25" thickTop="1">
      <c r="A6">
        <v>1</v>
      </c>
      <c r="B6" s="79" t="s">
        <v>806</v>
      </c>
      <c r="C6" s="2" t="s">
        <v>807</v>
      </c>
      <c r="D6" s="79" t="s">
        <v>225</v>
      </c>
      <c r="E6" s="58">
        <v>3</v>
      </c>
      <c r="F6" s="79" t="s">
        <v>342</v>
      </c>
      <c r="G6" s="16" t="s">
        <v>48</v>
      </c>
      <c r="H6" s="8">
        <v>167182981</v>
      </c>
      <c r="I6" s="8">
        <v>3917127</v>
      </c>
      <c r="J6" s="26">
        <v>42.680000163385053</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K9" sqref="K9:K10"/>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14386960</v>
      </c>
      <c r="I5" s="74">
        <f>SUM(I6:I65)</f>
        <v>1798370</v>
      </c>
      <c r="J5" s="32">
        <f>H5/I5</f>
        <v>8</v>
      </c>
    </row>
    <row r="6" spans="1:10" ht="14.25" thickTop="1">
      <c r="A6">
        <v>1</v>
      </c>
      <c r="B6" s="2" t="s">
        <v>808</v>
      </c>
      <c r="C6" s="2" t="s">
        <v>45</v>
      </c>
      <c r="D6" s="2" t="s">
        <v>41</v>
      </c>
      <c r="E6" s="58">
        <v>1</v>
      </c>
      <c r="F6" s="2" t="s">
        <v>809</v>
      </c>
      <c r="G6" s="16" t="s">
        <v>43</v>
      </c>
      <c r="H6" s="8">
        <v>14386960</v>
      </c>
      <c r="I6" s="8">
        <v>1798370</v>
      </c>
      <c r="J6" s="26">
        <f>H6/I6</f>
        <v>8</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65"/>
  <sheetViews>
    <sheetView workbookViewId="0">
      <selection activeCell="I29" sqref="I29"/>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200</v>
      </c>
      <c r="I4" s="9" t="s">
        <v>201</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drawing r:id="rId2"/>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M359"/>
  <sheetViews>
    <sheetView zoomScaleNormal="100" workbookViewId="0">
      <selection activeCell="C29" sqref="C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44" t="s">
        <v>33</v>
      </c>
      <c r="F2" s="344"/>
      <c r="G2" s="344"/>
      <c r="H2" s="8">
        <f>SUMIF(E8:E357,"PPS",H8:H357)</f>
        <v>53722</v>
      </c>
      <c r="I2" s="62"/>
      <c r="J2" s="1"/>
    </row>
    <row r="3" spans="1:13" ht="57" customHeight="1">
      <c r="B3" s="19"/>
      <c r="E3" s="345" t="s">
        <v>34</v>
      </c>
      <c r="F3" s="345"/>
      <c r="G3" s="345"/>
      <c r="H3" s="8">
        <f>M7</f>
        <v>43658</v>
      </c>
      <c r="I3" s="62"/>
      <c r="J3" s="22"/>
    </row>
    <row r="4" spans="1:13" s="22" customFormat="1" ht="55.5" customHeight="1">
      <c r="B4" s="68"/>
      <c r="E4" s="331" t="s">
        <v>185</v>
      </c>
      <c r="F4" s="331"/>
      <c r="G4" s="331"/>
      <c r="H4" s="7">
        <f>H3/I7</f>
        <v>0.67614489925506049</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53722</v>
      </c>
      <c r="I7" s="33">
        <f>SUM(I8:I357)</f>
        <v>64569</v>
      </c>
      <c r="J7" s="34">
        <f>H7/I7</f>
        <v>0.83200916848642537</v>
      </c>
      <c r="K7" s="48">
        <f>SUM(K8:K357)</f>
        <v>3346</v>
      </c>
      <c r="L7" s="49">
        <f>SUM(L8:L357)</f>
        <v>2715228</v>
      </c>
      <c r="M7" s="74">
        <f>SUM(M8:M357)</f>
        <v>43658</v>
      </c>
    </row>
    <row r="8" spans="1:13" ht="29.25" customHeight="1" thickTop="1">
      <c r="A8">
        <v>1</v>
      </c>
      <c r="B8" s="189" t="s">
        <v>810</v>
      </c>
      <c r="C8" s="47" t="s">
        <v>45</v>
      </c>
      <c r="D8" s="93" t="s">
        <v>423</v>
      </c>
      <c r="E8" s="234" t="s">
        <v>48</v>
      </c>
      <c r="F8" s="47" t="s">
        <v>225</v>
      </c>
      <c r="G8" s="235">
        <v>3</v>
      </c>
      <c r="H8" s="236">
        <v>43658</v>
      </c>
      <c r="I8" s="124">
        <v>64569</v>
      </c>
      <c r="J8" s="7">
        <f>H8/I8</f>
        <v>0.67614489925506049</v>
      </c>
      <c r="K8" s="46">
        <v>3100</v>
      </c>
      <c r="L8" s="46">
        <v>2144774</v>
      </c>
      <c r="M8" s="208">
        <f t="shared" ref="M8:M14" si="0">IF(ISBLANK(I8),"",H8)</f>
        <v>43658</v>
      </c>
    </row>
    <row r="9" spans="1:13" ht="31.5" customHeight="1">
      <c r="A9">
        <v>2</v>
      </c>
      <c r="B9" s="237" t="s">
        <v>811</v>
      </c>
      <c r="C9" s="47" t="s">
        <v>224</v>
      </c>
      <c r="D9" s="93" t="s">
        <v>812</v>
      </c>
      <c r="E9" s="234" t="s">
        <v>48</v>
      </c>
      <c r="F9" s="93" t="s">
        <v>574</v>
      </c>
      <c r="G9" s="238">
        <v>3</v>
      </c>
      <c r="H9" s="239">
        <v>10064</v>
      </c>
      <c r="I9" s="240"/>
      <c r="J9" s="7" t="e">
        <f>H9/I9</f>
        <v>#DIV/0!</v>
      </c>
      <c r="K9" s="46">
        <v>246</v>
      </c>
      <c r="L9" s="46">
        <v>570454</v>
      </c>
      <c r="M9" s="51" t="str">
        <f t="shared" si="0"/>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40157480314965" right="0.78740157480314965" top="0.59055118110236227" bottom="0.55118110236220474" header="0.51181102362204722" footer="0.51181102362204722"/>
  <pageSetup paperSize="9" scale="76" orientation="landscape" cellComments="asDisplayed" r:id="rId1"/>
  <headerFooter alignWithMargins="0"/>
  <legacy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44" t="s">
        <v>36</v>
      </c>
      <c r="F2" s="344"/>
      <c r="G2" s="344"/>
      <c r="H2" s="8">
        <f>SUMIF(E8:E357,"PPS",H8:H357)</f>
        <v>0</v>
      </c>
      <c r="I2" s="62"/>
      <c r="J2" s="1"/>
      <c r="K2" s="38"/>
      <c r="L2" s="38"/>
      <c r="O2"/>
    </row>
    <row r="3" spans="1:15" s="11" customFormat="1" ht="41.25" customHeight="1">
      <c r="B3" s="19"/>
      <c r="E3" s="345" t="s">
        <v>32</v>
      </c>
      <c r="F3" s="345"/>
      <c r="G3" s="345"/>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1">
      <c r="A1" t="s">
        <v>5</v>
      </c>
      <c r="B1" s="25" t="e">
        <f>#REF!</f>
        <v>#REF!</v>
      </c>
    </row>
    <row r="2" spans="1:11" ht="49.5" customHeight="1">
      <c r="B2" s="37"/>
      <c r="E2" s="344" t="s">
        <v>29</v>
      </c>
      <c r="F2" s="344"/>
      <c r="G2" s="344"/>
      <c r="H2" s="8">
        <f>SUMIF(G6:G356,"PPS",H6:H356)</f>
        <v>542850893</v>
      </c>
    </row>
    <row r="3" spans="1:11" s="11" customFormat="1" ht="16.5" customHeight="1">
      <c r="B3" s="39"/>
      <c r="E3" s="63"/>
      <c r="F3" s="63"/>
      <c r="G3" s="63"/>
      <c r="H3" s="64"/>
    </row>
    <row r="4" spans="1:11" ht="54">
      <c r="A4" s="28" t="s">
        <v>25</v>
      </c>
      <c r="B4" s="2" t="s">
        <v>0</v>
      </c>
      <c r="C4" s="2" t="s">
        <v>1</v>
      </c>
      <c r="D4" s="2" t="s">
        <v>3</v>
      </c>
      <c r="E4" s="2" t="s">
        <v>9</v>
      </c>
      <c r="F4" s="2" t="s">
        <v>2</v>
      </c>
      <c r="G4" s="10" t="s">
        <v>24</v>
      </c>
      <c r="H4" s="10" t="s">
        <v>200</v>
      </c>
      <c r="I4" s="9" t="s">
        <v>201</v>
      </c>
      <c r="J4" s="24" t="s">
        <v>16</v>
      </c>
    </row>
    <row r="5" spans="1:11" s="31" customFormat="1" ht="14.25" thickBot="1">
      <c r="B5" s="32" t="s">
        <v>4</v>
      </c>
      <c r="C5" s="32"/>
      <c r="D5" s="32"/>
      <c r="E5" s="32"/>
      <c r="F5" s="32"/>
      <c r="G5" s="32"/>
      <c r="H5" s="74">
        <f>SUM(H6:H65)</f>
        <v>542850893</v>
      </c>
      <c r="I5" s="74">
        <f>SUM(I6:I65)</f>
        <v>25362263</v>
      </c>
      <c r="J5" s="32">
        <f>H5/I5</f>
        <v>21.403882334947792</v>
      </c>
    </row>
    <row r="6" spans="1:11" ht="61.5" thickTop="1">
      <c r="A6">
        <v>1</v>
      </c>
      <c r="B6" s="87" t="s">
        <v>813</v>
      </c>
      <c r="C6" s="79" t="s">
        <v>45</v>
      </c>
      <c r="D6" s="87" t="s">
        <v>225</v>
      </c>
      <c r="E6" s="176">
        <v>8</v>
      </c>
      <c r="F6" s="87" t="s">
        <v>814</v>
      </c>
      <c r="G6" s="86" t="s">
        <v>48</v>
      </c>
      <c r="H6" s="179">
        <v>542850893</v>
      </c>
      <c r="I6" s="179">
        <v>25362263</v>
      </c>
      <c r="J6" s="26">
        <f>H6/I6</f>
        <v>21.403882334947792</v>
      </c>
      <c r="K6" s="1" t="s">
        <v>815</v>
      </c>
    </row>
    <row r="7" spans="1:11">
      <c r="A7">
        <v>2</v>
      </c>
      <c r="B7" s="2"/>
      <c r="C7" s="2"/>
      <c r="D7" s="2"/>
      <c r="E7" s="58"/>
      <c r="F7" s="2"/>
      <c r="G7" s="16"/>
      <c r="H7" s="8"/>
      <c r="I7" s="8"/>
      <c r="J7" s="2" t="e">
        <f t="shared" ref="J7:J65" si="0">H7/I7</f>
        <v>#DIV/0!</v>
      </c>
    </row>
    <row r="8" spans="1:11">
      <c r="A8">
        <v>3</v>
      </c>
      <c r="B8" s="2"/>
      <c r="C8" s="2"/>
      <c r="D8" s="2"/>
      <c r="E8" s="58"/>
      <c r="F8" s="2"/>
      <c r="G8" s="16"/>
      <c r="H8" s="8"/>
      <c r="I8" s="8"/>
      <c r="J8" s="2" t="e">
        <f t="shared" si="0"/>
        <v>#DIV/0!</v>
      </c>
    </row>
    <row r="9" spans="1:11">
      <c r="A9">
        <v>4</v>
      </c>
      <c r="B9" s="2"/>
      <c r="C9" s="2"/>
      <c r="D9" s="2"/>
      <c r="E9" s="2"/>
      <c r="F9" s="2"/>
      <c r="G9" s="16"/>
      <c r="H9" s="2"/>
      <c r="I9" s="2"/>
      <c r="J9" s="2" t="e">
        <f t="shared" si="0"/>
        <v>#DIV/0!</v>
      </c>
    </row>
    <row r="10" spans="1:11">
      <c r="A10">
        <v>5</v>
      </c>
      <c r="B10" s="2"/>
      <c r="C10" s="2"/>
      <c r="D10" s="2"/>
      <c r="E10" s="2"/>
      <c r="F10" s="2"/>
      <c r="G10" s="16"/>
      <c r="H10" s="2"/>
      <c r="I10" s="2"/>
      <c r="J10" s="2" t="e">
        <f t="shared" si="0"/>
        <v>#DIV/0!</v>
      </c>
    </row>
    <row r="11" spans="1:11" s="11" customFormat="1">
      <c r="A11" s="11">
        <v>6</v>
      </c>
      <c r="B11" s="12"/>
      <c r="C11" s="12"/>
      <c r="D11" s="12"/>
      <c r="E11" s="12"/>
      <c r="F11" s="12"/>
      <c r="G11" s="16"/>
      <c r="H11" s="12"/>
      <c r="I11" s="12"/>
      <c r="J11" s="2" t="e">
        <f t="shared" si="0"/>
        <v>#DIV/0!</v>
      </c>
    </row>
    <row r="12" spans="1:11" s="11" customFormat="1">
      <c r="A12" s="11">
        <v>7</v>
      </c>
      <c r="B12" s="12"/>
      <c r="C12" s="12"/>
      <c r="D12" s="12"/>
      <c r="E12" s="12"/>
      <c r="F12" s="12"/>
      <c r="G12" s="16"/>
      <c r="H12" s="12"/>
      <c r="I12" s="12"/>
      <c r="J12" s="2" t="e">
        <f t="shared" si="0"/>
        <v>#DIV/0!</v>
      </c>
    </row>
    <row r="13" spans="1:11">
      <c r="A13">
        <v>8</v>
      </c>
      <c r="B13" s="2"/>
      <c r="C13" s="2"/>
      <c r="D13" s="2"/>
      <c r="E13" s="2"/>
      <c r="F13" s="2"/>
      <c r="G13" s="16"/>
      <c r="H13" s="2"/>
      <c r="I13" s="2"/>
      <c r="J13" s="2" t="e">
        <f t="shared" si="0"/>
        <v>#DIV/0!</v>
      </c>
    </row>
    <row r="14" spans="1:11">
      <c r="A14">
        <v>9</v>
      </c>
      <c r="B14" s="2"/>
      <c r="C14" s="2"/>
      <c r="D14" s="2"/>
      <c r="E14" s="2"/>
      <c r="F14" s="2"/>
      <c r="G14" s="16"/>
      <c r="H14" s="2"/>
      <c r="I14" s="2"/>
      <c r="J14" s="2" t="e">
        <f t="shared" si="0"/>
        <v>#DIV/0!</v>
      </c>
    </row>
    <row r="15" spans="1:11">
      <c r="A15">
        <v>10</v>
      </c>
      <c r="B15" s="2"/>
      <c r="C15" s="2"/>
      <c r="D15" s="2"/>
      <c r="E15" s="2"/>
      <c r="F15" s="2"/>
      <c r="G15" s="16"/>
      <c r="H15" s="2"/>
      <c r="I15" s="2"/>
      <c r="J15" s="2" t="e">
        <f t="shared" si="0"/>
        <v>#DIV/0!</v>
      </c>
    </row>
    <row r="16" spans="1:11">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40157480314965" right="0.78740157480314965" top="0.62992125984251968" bottom="0.59055118110236227" header="0.51181102362204722" footer="0.51181102362204722"/>
  <pageSetup paperSize="9" orientation="landscape" cellComments="asDisplayed"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1.5" customWidth="1"/>
    <col min="9" max="9" width="9.25" bestFit="1" customWidth="1"/>
  </cols>
  <sheetData>
    <row r="1" spans="1:11">
      <c r="A1" t="s">
        <v>5</v>
      </c>
      <c r="B1" s="25" t="e">
        <f>#REF!</f>
        <v>#REF!</v>
      </c>
    </row>
    <row r="2" spans="1:11" s="19" customFormat="1" ht="56.25" customHeight="1">
      <c r="B2" s="37"/>
      <c r="E2" s="344" t="s">
        <v>30</v>
      </c>
      <c r="F2" s="344"/>
      <c r="G2" s="344"/>
      <c r="H2" s="66">
        <f>SUMIF(G6:G356,"PPS",H6:H356)</f>
        <v>0</v>
      </c>
    </row>
    <row r="3" spans="1:11" s="19" customFormat="1" ht="16.5" customHeight="1">
      <c r="B3" s="39"/>
      <c r="E3" s="63"/>
      <c r="F3" s="63"/>
      <c r="G3" s="63"/>
      <c r="H3" s="40"/>
    </row>
    <row r="4" spans="1:11" ht="54">
      <c r="A4" s="20" t="s">
        <v>26</v>
      </c>
      <c r="B4" s="2" t="s">
        <v>0</v>
      </c>
      <c r="C4" s="2" t="s">
        <v>1</v>
      </c>
      <c r="D4" s="2" t="s">
        <v>18</v>
      </c>
      <c r="E4" s="2" t="s">
        <v>13</v>
      </c>
      <c r="F4" s="2" t="s">
        <v>20</v>
      </c>
      <c r="G4" s="10" t="s">
        <v>24</v>
      </c>
      <c r="H4" s="9" t="s">
        <v>200</v>
      </c>
      <c r="I4" s="9" t="s">
        <v>201</v>
      </c>
      <c r="J4" s="24" t="s">
        <v>16</v>
      </c>
    </row>
    <row r="5" spans="1:11" s="31" customFormat="1" ht="14.25" thickBot="1">
      <c r="B5" s="32" t="s">
        <v>4</v>
      </c>
      <c r="C5" s="32"/>
      <c r="D5" s="32"/>
      <c r="E5" s="32"/>
      <c r="F5" s="32"/>
      <c r="G5" s="32"/>
      <c r="H5" s="74">
        <f>SUM(H6:H65)</f>
        <v>168572407</v>
      </c>
      <c r="I5" s="74">
        <f>SUM(I6:I65)</f>
        <v>9772555</v>
      </c>
      <c r="J5" s="32">
        <f>H5/I5</f>
        <v>17.249573627367663</v>
      </c>
    </row>
    <row r="6" spans="1:11" ht="27.75" thickTop="1">
      <c r="A6">
        <v>1</v>
      </c>
      <c r="B6" s="10" t="s">
        <v>816</v>
      </c>
      <c r="C6" s="2" t="s">
        <v>45</v>
      </c>
      <c r="D6" s="2" t="s">
        <v>41</v>
      </c>
      <c r="E6" s="178">
        <v>1</v>
      </c>
      <c r="F6" s="10" t="s">
        <v>795</v>
      </c>
      <c r="G6" s="16" t="s">
        <v>43</v>
      </c>
      <c r="H6" s="8">
        <v>506560</v>
      </c>
      <c r="I6" s="8">
        <v>15830</v>
      </c>
      <c r="J6" s="26">
        <f>H6/I6</f>
        <v>32</v>
      </c>
    </row>
    <row r="7" spans="1:11" ht="27">
      <c r="A7">
        <v>2</v>
      </c>
      <c r="B7" s="10" t="s">
        <v>813</v>
      </c>
      <c r="C7" s="10" t="s">
        <v>45</v>
      </c>
      <c r="D7" s="10" t="s">
        <v>817</v>
      </c>
      <c r="E7" s="241">
        <v>2</v>
      </c>
      <c r="F7" s="10" t="s">
        <v>795</v>
      </c>
      <c r="G7" s="21" t="s">
        <v>43</v>
      </c>
      <c r="H7" s="9">
        <v>168065847</v>
      </c>
      <c r="I7" s="9">
        <v>9756725</v>
      </c>
      <c r="J7" s="2">
        <f t="shared" ref="J7:J65" si="0">H7/I7</f>
        <v>17.225641493431453</v>
      </c>
      <c r="K7" s="1" t="s">
        <v>818</v>
      </c>
    </row>
    <row r="8" spans="1:11">
      <c r="A8">
        <v>3</v>
      </c>
      <c r="B8" s="2"/>
      <c r="C8" s="2"/>
      <c r="D8" s="2"/>
      <c r="E8" s="58"/>
      <c r="F8" s="2"/>
      <c r="G8" s="16"/>
      <c r="H8" s="8"/>
      <c r="I8" s="8"/>
      <c r="J8" s="2" t="e">
        <f t="shared" si="0"/>
        <v>#DIV/0!</v>
      </c>
    </row>
    <row r="9" spans="1:11">
      <c r="A9">
        <v>4</v>
      </c>
      <c r="B9" s="2"/>
      <c r="C9" s="2"/>
      <c r="D9" s="2"/>
      <c r="E9" s="2"/>
      <c r="F9" s="2"/>
      <c r="G9" s="16"/>
      <c r="H9" s="2"/>
      <c r="I9" s="2"/>
      <c r="J9" s="2" t="e">
        <f t="shared" si="0"/>
        <v>#DIV/0!</v>
      </c>
    </row>
    <row r="10" spans="1:11">
      <c r="A10">
        <v>5</v>
      </c>
      <c r="B10" s="2"/>
      <c r="C10" s="2"/>
      <c r="D10" s="2"/>
      <c r="E10" s="2"/>
      <c r="F10" s="2"/>
      <c r="G10" s="16"/>
      <c r="H10" s="2"/>
      <c r="I10" s="2"/>
      <c r="J10" s="2" t="e">
        <f t="shared" si="0"/>
        <v>#DIV/0!</v>
      </c>
    </row>
    <row r="11" spans="1:11">
      <c r="A11" s="11">
        <v>6</v>
      </c>
      <c r="B11" s="12"/>
      <c r="C11" s="2"/>
      <c r="D11" s="2"/>
      <c r="E11" s="2"/>
      <c r="F11" s="2"/>
      <c r="G11" s="16"/>
      <c r="H11" s="2"/>
      <c r="I11" s="2"/>
      <c r="J11" s="2" t="e">
        <f t="shared" si="0"/>
        <v>#DIV/0!</v>
      </c>
    </row>
    <row r="12" spans="1:11">
      <c r="A12" s="11">
        <v>7</v>
      </c>
      <c r="B12" s="12"/>
      <c r="C12" s="2"/>
      <c r="D12" s="2"/>
      <c r="E12" s="2"/>
      <c r="F12" s="2"/>
      <c r="G12" s="16"/>
      <c r="H12" s="2"/>
      <c r="I12" s="2"/>
      <c r="J12" s="2" t="e">
        <f t="shared" si="0"/>
        <v>#DIV/0!</v>
      </c>
    </row>
    <row r="13" spans="1:11">
      <c r="A13">
        <v>8</v>
      </c>
      <c r="B13" s="2"/>
      <c r="C13" s="2"/>
      <c r="D13" s="2"/>
      <c r="E13" s="2"/>
      <c r="F13" s="2"/>
      <c r="G13" s="16"/>
      <c r="H13" s="2"/>
      <c r="I13" s="2"/>
      <c r="J13" s="2" t="e">
        <f t="shared" si="0"/>
        <v>#DIV/0!</v>
      </c>
    </row>
    <row r="14" spans="1:11">
      <c r="A14">
        <v>9</v>
      </c>
      <c r="B14" s="2"/>
      <c r="C14" s="2"/>
      <c r="D14" s="2"/>
      <c r="E14" s="2"/>
      <c r="F14" s="2"/>
      <c r="G14" s="16"/>
      <c r="H14" s="2"/>
      <c r="I14" s="2"/>
      <c r="J14" s="2" t="e">
        <f t="shared" si="0"/>
        <v>#DIV/0!</v>
      </c>
    </row>
    <row r="15" spans="1:11">
      <c r="A15">
        <v>10</v>
      </c>
      <c r="B15" s="2"/>
      <c r="C15" s="2"/>
      <c r="D15" s="2"/>
      <c r="E15" s="2"/>
      <c r="F15" s="2"/>
      <c r="G15" s="16"/>
      <c r="H15" s="2"/>
      <c r="I15" s="2"/>
      <c r="J15" s="2" t="e">
        <f t="shared" si="0"/>
        <v>#DIV/0!</v>
      </c>
    </row>
    <row r="16" spans="1:11">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40157480314965" right="0.78740157480314965" top="0.62992125984251968" bottom="0.39370078740157483" header="0.51181102362204722" footer="0.51181102362204722"/>
  <pageSetup paperSize="9"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topLeftCell="A4" zoomScale="60" zoomScaleNormal="100" workbookViewId="0">
      <selection activeCell="K32" sqref="K32:K33"/>
    </sheetView>
  </sheetViews>
  <sheetFormatPr defaultRowHeight="13.5"/>
  <cols>
    <col min="2" max="2" width="20" customWidth="1"/>
    <col min="3" max="3" width="18.125"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875" style="1" bestFit="1" customWidth="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376004807</v>
      </c>
      <c r="I2" s="62"/>
      <c r="J2" s="1"/>
    </row>
    <row r="3" spans="1:13" ht="57" customHeight="1">
      <c r="B3" s="19"/>
      <c r="E3" s="329" t="s">
        <v>34</v>
      </c>
      <c r="F3" s="329"/>
      <c r="G3" s="330"/>
      <c r="H3" s="8">
        <f>M7</f>
        <v>0</v>
      </c>
      <c r="I3" s="62"/>
      <c r="J3" s="22"/>
    </row>
    <row r="4" spans="1:13" s="22" customFormat="1" ht="55.5" customHeight="1">
      <c r="B4" s="68"/>
      <c r="E4" s="331" t="s">
        <v>185</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376004807</v>
      </c>
      <c r="I7" s="33">
        <f>SUM(I8:I357)</f>
        <v>0</v>
      </c>
      <c r="J7" s="34" t="e">
        <f>H7/I7</f>
        <v>#DIV/0!</v>
      </c>
      <c r="K7" s="48">
        <f>SUM(K8:K357)</f>
        <v>12242</v>
      </c>
      <c r="L7" s="49">
        <f>SUM(L8:L357)</f>
        <v>23759868</v>
      </c>
      <c r="M7" s="32">
        <f>SUM(M8:M357)</f>
        <v>0</v>
      </c>
    </row>
    <row r="8" spans="1:13" ht="24.75" thickTop="1">
      <c r="A8">
        <v>1</v>
      </c>
      <c r="B8" s="130" t="s">
        <v>819</v>
      </c>
      <c r="C8" s="2" t="s">
        <v>820</v>
      </c>
      <c r="D8" s="79" t="s">
        <v>812</v>
      </c>
      <c r="E8" s="43" t="s">
        <v>48</v>
      </c>
      <c r="F8" s="2" t="s">
        <v>225</v>
      </c>
      <c r="G8" s="131">
        <v>4</v>
      </c>
      <c r="H8" s="131">
        <v>42319400</v>
      </c>
      <c r="I8" s="89"/>
      <c r="J8" s="7" t="e">
        <f>H8/I8</f>
        <v>#DIV/0!</v>
      </c>
      <c r="K8" s="46">
        <v>1200</v>
      </c>
      <c r="L8" s="46">
        <v>2888000</v>
      </c>
      <c r="M8" s="26" t="str">
        <f>IF(ISBLANK(I8),"",H8)</f>
        <v/>
      </c>
    </row>
    <row r="9" spans="1:13" ht="72">
      <c r="A9">
        <v>2</v>
      </c>
      <c r="B9" s="130" t="s">
        <v>821</v>
      </c>
      <c r="C9" s="2" t="s">
        <v>820</v>
      </c>
      <c r="D9" s="79" t="s">
        <v>822</v>
      </c>
      <c r="E9" s="43" t="s">
        <v>48</v>
      </c>
      <c r="F9" s="2" t="s">
        <v>225</v>
      </c>
      <c r="G9" s="131">
        <v>6</v>
      </c>
      <c r="H9" s="131">
        <v>123043364</v>
      </c>
      <c r="I9" s="89"/>
      <c r="J9" s="7" t="e">
        <f>H9/I9</f>
        <v>#DIV/0!</v>
      </c>
      <c r="K9" s="46">
        <v>4757</v>
      </c>
      <c r="L9" s="46">
        <v>7658168</v>
      </c>
      <c r="M9" s="2" t="str">
        <f t="shared" ref="M9:M14" si="0">IF(ISBLANK(I9),"",H9)</f>
        <v/>
      </c>
    </row>
    <row r="10" spans="1:13" ht="34.5" customHeight="1">
      <c r="A10">
        <v>3</v>
      </c>
      <c r="B10" s="132" t="s">
        <v>823</v>
      </c>
      <c r="C10" s="2" t="s">
        <v>820</v>
      </c>
      <c r="D10" s="133" t="s">
        <v>824</v>
      </c>
      <c r="E10" s="47" t="s">
        <v>48</v>
      </c>
      <c r="F10" s="2" t="s">
        <v>225</v>
      </c>
      <c r="G10" s="131">
        <v>7</v>
      </c>
      <c r="H10" s="131">
        <v>169914452</v>
      </c>
      <c r="I10" s="89"/>
      <c r="J10" s="7" t="e">
        <f>H10/I10</f>
        <v>#DIV/0!</v>
      </c>
      <c r="K10" s="42">
        <v>5121</v>
      </c>
      <c r="L10" s="131">
        <v>10565641</v>
      </c>
      <c r="M10" s="2" t="str">
        <f t="shared" si="0"/>
        <v/>
      </c>
    </row>
    <row r="11" spans="1:13" ht="38.25" customHeight="1">
      <c r="A11">
        <v>4</v>
      </c>
      <c r="B11" s="130" t="s">
        <v>825</v>
      </c>
      <c r="C11" s="2" t="s">
        <v>826</v>
      </c>
      <c r="D11" s="79" t="s">
        <v>822</v>
      </c>
      <c r="E11" s="16" t="s">
        <v>48</v>
      </c>
      <c r="F11" s="2" t="s">
        <v>225</v>
      </c>
      <c r="G11" s="42">
        <v>6</v>
      </c>
      <c r="H11" s="131">
        <v>34208940</v>
      </c>
      <c r="I11" s="89"/>
      <c r="J11" s="7" t="e">
        <f t="shared" ref="J11:J74" si="1">H11/I11</f>
        <v>#DIV/0!</v>
      </c>
      <c r="K11" s="10">
        <v>877</v>
      </c>
      <c r="L11" s="3">
        <v>2277348</v>
      </c>
      <c r="M11" s="2" t="str">
        <f t="shared" si="0"/>
        <v/>
      </c>
    </row>
    <row r="12" spans="1:13" ht="36" customHeight="1">
      <c r="A12">
        <v>5</v>
      </c>
      <c r="B12" s="130" t="s">
        <v>827</v>
      </c>
      <c r="C12" s="2" t="s">
        <v>826</v>
      </c>
      <c r="D12" s="79" t="s">
        <v>822</v>
      </c>
      <c r="E12" s="16" t="s">
        <v>48</v>
      </c>
      <c r="F12" s="2" t="s">
        <v>225</v>
      </c>
      <c r="G12" s="42">
        <v>5</v>
      </c>
      <c r="H12" s="131">
        <v>6518651</v>
      </c>
      <c r="I12" s="89"/>
      <c r="J12" s="7" t="e">
        <f t="shared" si="1"/>
        <v>#DIV/0!</v>
      </c>
      <c r="K12" s="10">
        <v>287</v>
      </c>
      <c r="L12" s="3">
        <v>370711</v>
      </c>
      <c r="M12" s="2" t="str">
        <f t="shared" si="0"/>
        <v/>
      </c>
    </row>
    <row r="13" spans="1:13" s="11" customFormat="1">
      <c r="A13" s="11">
        <v>6</v>
      </c>
      <c r="B13" s="130"/>
      <c r="C13" s="42"/>
      <c r="D13" s="43"/>
      <c r="E13" s="16"/>
      <c r="F13" s="43"/>
      <c r="G13" s="42"/>
      <c r="H13" s="131"/>
      <c r="I13" s="46"/>
      <c r="J13" s="14" t="e">
        <f t="shared" si="1"/>
        <v>#DIV/0!</v>
      </c>
      <c r="K13" s="15"/>
      <c r="L13" s="15"/>
      <c r="M13" s="2" t="str">
        <f t="shared" si="0"/>
        <v/>
      </c>
    </row>
    <row r="14" spans="1:13" s="11" customFormat="1">
      <c r="A14" s="11">
        <v>7</v>
      </c>
      <c r="B14" s="132"/>
      <c r="C14" s="42"/>
      <c r="D14" s="133"/>
      <c r="E14" s="16"/>
      <c r="F14" s="47"/>
      <c r="G14" s="42"/>
      <c r="H14" s="131"/>
      <c r="I14" s="131"/>
      <c r="J14" s="14" t="e">
        <f t="shared" si="1"/>
        <v>#DIV/0!</v>
      </c>
      <c r="K14" s="15"/>
      <c r="L14" s="15"/>
      <c r="M14" s="2" t="str">
        <f t="shared" si="0"/>
        <v/>
      </c>
    </row>
    <row r="15" spans="1:13">
      <c r="A15">
        <v>8</v>
      </c>
      <c r="B15" s="130"/>
      <c r="C15" s="42"/>
      <c r="D15" s="43"/>
      <c r="E15" s="16"/>
      <c r="F15" s="43"/>
      <c r="G15" s="42"/>
      <c r="H15" s="131"/>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5" right="0.75" top="0.59" bottom="0.55000000000000004" header="0.51200000000000001" footer="0.51200000000000001"/>
  <pageSetup paperSize="9" scale="74"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70" zoomScaleNormal="70" workbookViewId="0">
      <selection activeCell="K32" sqref="K32:K33"/>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5" right="0.75" top="0.59" bottom="0.55000000000000004" header="0.51200000000000001" footer="0.51200000000000001"/>
  <pageSetup paperSize="9" scale="77"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topLeftCell="C1" workbookViewId="0">
      <selection activeCell="K32" sqref="K32:K33"/>
    </sheetView>
  </sheetViews>
  <sheetFormatPr defaultRowHeight="13.5"/>
  <cols>
    <col min="2" max="2" width="37.125" customWidth="1"/>
    <col min="3" max="3" width="20.875" customWidth="1"/>
    <col min="4" max="4" width="14.125"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53079651</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53079651</v>
      </c>
      <c r="I5" s="74">
        <f>SUM(I6:I65)</f>
        <v>1288654</v>
      </c>
      <c r="J5" s="32">
        <f>H5/I5</f>
        <v>41.18999436621467</v>
      </c>
    </row>
    <row r="6" spans="1:10" ht="14.25" thickTop="1">
      <c r="A6">
        <v>1</v>
      </c>
      <c r="B6" s="2" t="s">
        <v>828</v>
      </c>
      <c r="C6" s="2" t="s">
        <v>829</v>
      </c>
      <c r="D6" s="2" t="s">
        <v>225</v>
      </c>
      <c r="E6" s="58">
        <v>2</v>
      </c>
      <c r="F6" s="2" t="s">
        <v>194</v>
      </c>
      <c r="G6" s="16" t="s">
        <v>48</v>
      </c>
      <c r="H6" s="8">
        <v>53079651</v>
      </c>
      <c r="I6" s="8">
        <v>1288654</v>
      </c>
      <c r="J6" s="26">
        <f>H6/I6</f>
        <v>41.18999436621467</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5" right="0.75" top="0.63" bottom="0.61" header="0.51200000000000001" footer="0.51200000000000001"/>
  <pageSetup paperSize="9" scale="90"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K32" sqref="K32:K33"/>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5" right="0.75" top="0.63" bottom="0.61" header="0.51200000000000001" footer="0.51200000000000001"/>
  <pageSetup paperSize="9" orientation="landscape"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zoomScale="60" zoomScaleNormal="100"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ustomWidth="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0</v>
      </c>
      <c r="I2" s="62"/>
      <c r="J2" s="1"/>
    </row>
    <row r="3" spans="1:13" ht="57" customHeight="1">
      <c r="B3" s="19"/>
      <c r="E3" s="329" t="s">
        <v>34</v>
      </c>
      <c r="F3" s="329"/>
      <c r="G3" s="330"/>
      <c r="H3" s="8">
        <f>M7</f>
        <v>0</v>
      </c>
      <c r="I3" s="62"/>
      <c r="J3" s="22"/>
    </row>
    <row r="4" spans="1:13" s="22" customFormat="1" ht="55.5" customHeight="1">
      <c r="B4" s="68"/>
      <c r="E4" s="331" t="s">
        <v>185</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0</v>
      </c>
      <c r="I7" s="33">
        <f>SUM(I8:I357)</f>
        <v>0</v>
      </c>
      <c r="J7" s="34" t="e">
        <f>H7/I7</f>
        <v>#DIV/0!</v>
      </c>
      <c r="K7" s="48">
        <f>SUM(K8:K357)</f>
        <v>0</v>
      </c>
      <c r="L7" s="49">
        <f>SUM(L8:L357)</f>
        <v>0</v>
      </c>
      <c r="M7" s="57">
        <f>SUM(M8:M357)</f>
        <v>0</v>
      </c>
    </row>
    <row r="8" spans="1:13" ht="14.25" thickTop="1">
      <c r="A8">
        <v>1</v>
      </c>
      <c r="B8" s="41" t="s">
        <v>507</v>
      </c>
      <c r="C8" s="42"/>
      <c r="D8" s="43"/>
      <c r="E8" s="43"/>
      <c r="F8" s="42"/>
      <c r="G8" s="45"/>
      <c r="H8" s="45"/>
      <c r="I8" s="46"/>
      <c r="J8" s="7" t="e">
        <f>H8/I8</f>
        <v>#DIV/0!</v>
      </c>
      <c r="K8" s="46"/>
      <c r="L8" s="46"/>
      <c r="M8" s="2" t="str">
        <f t="shared" ref="M8:M14" si="0">IF(ISBLANK(I8),"",H8)</f>
        <v/>
      </c>
    </row>
    <row r="9" spans="1:13">
      <c r="A9">
        <v>2</v>
      </c>
      <c r="B9" s="41"/>
      <c r="C9" s="42"/>
      <c r="D9" s="43"/>
      <c r="E9" s="43"/>
      <c r="F9" s="42"/>
      <c r="G9" s="45"/>
      <c r="H9" s="45"/>
      <c r="I9" s="46"/>
      <c r="J9" s="7" t="e">
        <f>H9/I9</f>
        <v>#DIV/0!</v>
      </c>
      <c r="K9" s="46"/>
      <c r="L9" s="46"/>
      <c r="M9" s="2" t="str">
        <f t="shared" si="0"/>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zoomScale="60" zoomScaleNormal="100"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ustomWidth="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t="s">
        <v>507</v>
      </c>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J64"/>
  <sheetViews>
    <sheetView zoomScaleNormal="100" workbookViewId="0">
      <selection activeCell="I29" sqref="I29"/>
    </sheetView>
  </sheetViews>
  <sheetFormatPr defaultRowHeight="13.5"/>
  <cols>
    <col min="1" max="1" width="9.125" bestFit="1" customWidth="1"/>
    <col min="2" max="2" width="20" customWidth="1"/>
    <col min="5" max="5" width="13.125" bestFit="1" customWidth="1"/>
    <col min="7" max="7" width="13.125" bestFit="1" customWidth="1"/>
    <col min="8" max="8" width="12.875" bestFit="1" customWidth="1"/>
    <col min="9" max="9" width="10.5" bestFit="1" customWidth="1"/>
    <col min="10" max="10" width="9.125" bestFit="1" customWidth="1"/>
  </cols>
  <sheetData>
    <row r="1" spans="1:10">
      <c r="A1" t="s">
        <v>5</v>
      </c>
      <c r="B1" s="25" t="e">
        <f>#REF!</f>
        <v>#REF!</v>
      </c>
    </row>
    <row r="2" spans="1:10" s="19" customFormat="1" ht="56.25" customHeight="1">
      <c r="B2" s="37"/>
      <c r="E2" s="332" t="s">
        <v>30</v>
      </c>
      <c r="F2" s="332"/>
      <c r="G2" s="333"/>
      <c r="H2" s="66">
        <f>SUMIF(G6:G355,"PPS",H6:H355)</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200</v>
      </c>
      <c r="I4" s="9" t="s">
        <v>201</v>
      </c>
      <c r="J4" s="24" t="s">
        <v>16</v>
      </c>
    </row>
    <row r="5" spans="1:10" s="31" customFormat="1" ht="14.25" thickBot="1">
      <c r="B5" s="32" t="s">
        <v>4</v>
      </c>
      <c r="C5" s="32"/>
      <c r="D5" s="32"/>
      <c r="E5" s="32"/>
      <c r="F5" s="32"/>
      <c r="G5" s="32"/>
      <c r="H5" s="74">
        <f>SUM(H6:H64)</f>
        <v>105196542</v>
      </c>
      <c r="I5" s="74">
        <f>SUM(I6:I64)</f>
        <v>5169858</v>
      </c>
      <c r="J5" s="32">
        <f>H5/I5</f>
        <v>20.348052499701151</v>
      </c>
    </row>
    <row r="6" spans="1:10" ht="27.75" thickTop="1">
      <c r="A6">
        <v>1</v>
      </c>
      <c r="B6" s="10" t="s">
        <v>210</v>
      </c>
      <c r="C6" s="10" t="s">
        <v>211</v>
      </c>
      <c r="D6" s="10" t="s">
        <v>19</v>
      </c>
      <c r="E6" s="58">
        <v>1</v>
      </c>
      <c r="F6" s="2" t="s">
        <v>212</v>
      </c>
      <c r="G6" s="16" t="s">
        <v>43</v>
      </c>
      <c r="H6" s="100">
        <v>61644672</v>
      </c>
      <c r="I6" s="100">
        <v>1712352</v>
      </c>
      <c r="J6" s="2">
        <f>H6/I6</f>
        <v>36</v>
      </c>
    </row>
    <row r="7" spans="1:10" ht="27">
      <c r="A7">
        <v>2</v>
      </c>
      <c r="B7" s="10" t="s">
        <v>213</v>
      </c>
      <c r="C7" s="10" t="s">
        <v>45</v>
      </c>
      <c r="D7" s="10" t="s">
        <v>19</v>
      </c>
      <c r="E7" s="58">
        <v>1</v>
      </c>
      <c r="F7" s="2" t="s">
        <v>212</v>
      </c>
      <c r="G7" s="16" t="s">
        <v>43</v>
      </c>
      <c r="H7" s="100">
        <v>38890878</v>
      </c>
      <c r="I7" s="100">
        <v>3311850</v>
      </c>
      <c r="J7" s="2">
        <f>H7/I7</f>
        <v>11.742946691426242</v>
      </c>
    </row>
    <row r="8" spans="1:10" ht="27">
      <c r="A8">
        <v>3</v>
      </c>
      <c r="B8" s="10" t="s">
        <v>214</v>
      </c>
      <c r="C8" s="10" t="s">
        <v>215</v>
      </c>
      <c r="D8" s="10" t="s">
        <v>19</v>
      </c>
      <c r="E8" s="58">
        <v>1</v>
      </c>
      <c r="F8" s="2" t="s">
        <v>212</v>
      </c>
      <c r="G8" s="16" t="s">
        <v>43</v>
      </c>
      <c r="H8" s="101">
        <v>4660992</v>
      </c>
      <c r="I8" s="101">
        <v>145656</v>
      </c>
      <c r="J8" s="2">
        <f>H8/I8</f>
        <v>32</v>
      </c>
    </row>
    <row r="9" spans="1:10">
      <c r="A9">
        <v>5</v>
      </c>
      <c r="B9" s="2"/>
      <c r="C9" s="2"/>
      <c r="D9" s="2"/>
      <c r="E9" s="2"/>
      <c r="F9" s="2"/>
      <c r="G9" s="16"/>
      <c r="H9" s="2"/>
      <c r="I9" s="2"/>
      <c r="J9" s="2" t="e">
        <f t="shared" ref="J9:J64" si="0">H9/I9</f>
        <v>#DIV/0!</v>
      </c>
    </row>
    <row r="10" spans="1:10">
      <c r="A10" s="11">
        <v>6</v>
      </c>
      <c r="B10" s="12"/>
      <c r="C10" s="2"/>
      <c r="D10" s="2"/>
      <c r="E10" s="2"/>
      <c r="F10" s="2"/>
      <c r="G10" s="16"/>
      <c r="H10" s="2"/>
      <c r="I10" s="2"/>
      <c r="J10" s="2" t="e">
        <f t="shared" si="0"/>
        <v>#DIV/0!</v>
      </c>
    </row>
    <row r="11" spans="1:10">
      <c r="A11" s="11">
        <v>7</v>
      </c>
      <c r="B11" s="12"/>
      <c r="C11" s="2"/>
      <c r="D11" s="2"/>
      <c r="E11" s="2"/>
      <c r="F11" s="2"/>
      <c r="G11" s="16"/>
      <c r="H11" s="2"/>
      <c r="I11" s="2"/>
      <c r="J11" s="2" t="e">
        <f t="shared" si="0"/>
        <v>#DIV/0!</v>
      </c>
    </row>
    <row r="12" spans="1:10">
      <c r="A12">
        <v>8</v>
      </c>
      <c r="B12" s="2"/>
      <c r="C12" s="2"/>
      <c r="D12" s="2"/>
      <c r="E12" s="2"/>
      <c r="F12" s="2"/>
      <c r="G12" s="16"/>
      <c r="H12" s="2"/>
      <c r="I12" s="2"/>
      <c r="J12" s="2" t="e">
        <f t="shared" si="0"/>
        <v>#DIV/0!</v>
      </c>
    </row>
    <row r="13" spans="1:10">
      <c r="A13">
        <v>9</v>
      </c>
      <c r="B13" s="2"/>
      <c r="C13" s="2"/>
      <c r="D13" s="2"/>
      <c r="E13" s="2"/>
      <c r="F13" s="2"/>
      <c r="G13" s="16"/>
      <c r="H13" s="2"/>
      <c r="I13" s="2"/>
      <c r="J13" s="2" t="e">
        <f t="shared" si="0"/>
        <v>#DIV/0!</v>
      </c>
    </row>
    <row r="14" spans="1:10">
      <c r="A14">
        <v>10</v>
      </c>
      <c r="B14" s="2"/>
      <c r="C14" s="2"/>
      <c r="D14" s="2"/>
      <c r="E14" s="2"/>
      <c r="F14" s="2"/>
      <c r="G14" s="16"/>
      <c r="H14" s="2"/>
      <c r="I14" s="2"/>
      <c r="J14" s="2" t="e">
        <f t="shared" si="0"/>
        <v>#DIV/0!</v>
      </c>
    </row>
    <row r="15" spans="1:10">
      <c r="A15" s="11">
        <v>11</v>
      </c>
      <c r="B15" s="2"/>
      <c r="C15" s="2"/>
      <c r="D15" s="2"/>
      <c r="E15" s="2"/>
      <c r="F15" s="2"/>
      <c r="G15" s="16"/>
      <c r="H15" s="2"/>
      <c r="I15" s="2"/>
      <c r="J15" s="2" t="e">
        <f t="shared" si="0"/>
        <v>#DIV/0!</v>
      </c>
    </row>
    <row r="16" spans="1:10">
      <c r="A16" s="11">
        <v>12</v>
      </c>
      <c r="B16" s="2"/>
      <c r="C16" s="2"/>
      <c r="D16" s="2"/>
      <c r="E16" s="2"/>
      <c r="F16" s="2"/>
      <c r="G16" s="16"/>
      <c r="H16" s="2"/>
      <c r="I16" s="2"/>
      <c r="J16" s="2" t="e">
        <f t="shared" si="0"/>
        <v>#DIV/0!</v>
      </c>
    </row>
    <row r="17" spans="1:10">
      <c r="A17">
        <v>13</v>
      </c>
      <c r="B17" s="2"/>
      <c r="C17" s="2"/>
      <c r="D17" s="2"/>
      <c r="E17" s="2"/>
      <c r="F17" s="2"/>
      <c r="G17" s="16"/>
      <c r="H17" s="2"/>
      <c r="I17" s="2"/>
      <c r="J17" s="2" t="e">
        <f t="shared" si="0"/>
        <v>#DIV/0!</v>
      </c>
    </row>
    <row r="18" spans="1:10">
      <c r="A18">
        <v>14</v>
      </c>
      <c r="B18" s="2"/>
      <c r="C18" s="2"/>
      <c r="D18" s="2"/>
      <c r="E18" s="2"/>
      <c r="F18" s="2"/>
      <c r="G18" s="16"/>
      <c r="H18" s="2"/>
      <c r="I18" s="2"/>
      <c r="J18" s="2" t="e">
        <f t="shared" si="0"/>
        <v>#DIV/0!</v>
      </c>
    </row>
    <row r="19" spans="1:10">
      <c r="A19">
        <v>15</v>
      </c>
      <c r="B19" s="2"/>
      <c r="C19" s="2"/>
      <c r="D19" s="2"/>
      <c r="E19" s="2"/>
      <c r="F19" s="2"/>
      <c r="G19" s="16"/>
      <c r="H19" s="2"/>
      <c r="I19" s="2"/>
      <c r="J19" s="2" t="e">
        <f t="shared" si="0"/>
        <v>#DIV/0!</v>
      </c>
    </row>
    <row r="20" spans="1:10">
      <c r="A20" s="11">
        <v>16</v>
      </c>
      <c r="B20" s="2"/>
      <c r="C20" s="2"/>
      <c r="D20" s="2"/>
      <c r="E20" s="2"/>
      <c r="F20" s="2"/>
      <c r="G20" s="16"/>
      <c r="H20" s="2"/>
      <c r="I20" s="2"/>
      <c r="J20" s="2" t="e">
        <f t="shared" si="0"/>
        <v>#DIV/0!</v>
      </c>
    </row>
    <row r="21" spans="1:10">
      <c r="A21" s="11">
        <v>17</v>
      </c>
      <c r="B21" s="2"/>
      <c r="C21" s="2"/>
      <c r="D21" s="2"/>
      <c r="E21" s="2"/>
      <c r="F21" s="2"/>
      <c r="G21" s="16"/>
      <c r="H21" s="2"/>
      <c r="I21" s="2"/>
      <c r="J21" s="2" t="e">
        <f t="shared" si="0"/>
        <v>#DIV/0!</v>
      </c>
    </row>
    <row r="22" spans="1:10">
      <c r="A22">
        <v>18</v>
      </c>
      <c r="B22" s="2"/>
      <c r="C22" s="2"/>
      <c r="D22" s="2"/>
      <c r="E22" s="2"/>
      <c r="F22" s="2"/>
      <c r="G22" s="16"/>
      <c r="H22" s="2"/>
      <c r="I22" s="2"/>
      <c r="J22" s="2" t="e">
        <f t="shared" si="0"/>
        <v>#DIV/0!</v>
      </c>
    </row>
    <row r="23" spans="1:10">
      <c r="A23">
        <v>19</v>
      </c>
      <c r="B23" s="2"/>
      <c r="C23" s="2"/>
      <c r="D23" s="2"/>
      <c r="E23" s="2"/>
      <c r="F23" s="2"/>
      <c r="G23" s="16"/>
      <c r="H23" s="2"/>
      <c r="I23" s="2"/>
      <c r="J23" s="2" t="e">
        <f t="shared" si="0"/>
        <v>#DIV/0!</v>
      </c>
    </row>
    <row r="24" spans="1:10">
      <c r="A24">
        <v>20</v>
      </c>
      <c r="B24" s="2"/>
      <c r="C24" s="2"/>
      <c r="D24" s="2"/>
      <c r="E24" s="2"/>
      <c r="F24" s="2"/>
      <c r="G24" s="16"/>
      <c r="H24" s="2"/>
      <c r="I24" s="2"/>
      <c r="J24" s="2" t="e">
        <f t="shared" si="0"/>
        <v>#DIV/0!</v>
      </c>
    </row>
    <row r="25" spans="1:10">
      <c r="A25" s="11">
        <v>21</v>
      </c>
      <c r="B25" s="2"/>
      <c r="C25" s="2"/>
      <c r="D25" s="2"/>
      <c r="E25" s="2"/>
      <c r="F25" s="2"/>
      <c r="G25" s="16"/>
      <c r="H25" s="2"/>
      <c r="I25" s="2"/>
      <c r="J25" s="2" t="e">
        <f t="shared" si="0"/>
        <v>#DIV/0!</v>
      </c>
    </row>
    <row r="26" spans="1:10">
      <c r="A26" s="11">
        <v>22</v>
      </c>
      <c r="B26" s="2"/>
      <c r="C26" s="2"/>
      <c r="D26" s="2"/>
      <c r="E26" s="2"/>
      <c r="F26" s="2"/>
      <c r="G26" s="16"/>
      <c r="H26" s="2"/>
      <c r="I26" s="2"/>
      <c r="J26" s="2" t="e">
        <f t="shared" si="0"/>
        <v>#DIV/0!</v>
      </c>
    </row>
    <row r="27" spans="1:10">
      <c r="A27">
        <v>23</v>
      </c>
      <c r="B27" s="2"/>
      <c r="C27" s="2"/>
      <c r="D27" s="2"/>
      <c r="E27" s="2"/>
      <c r="F27" s="2"/>
      <c r="G27" s="16"/>
      <c r="H27" s="2"/>
      <c r="I27" s="2"/>
      <c r="J27" s="2" t="e">
        <f t="shared" si="0"/>
        <v>#DIV/0!</v>
      </c>
    </row>
    <row r="28" spans="1:10">
      <c r="A28">
        <v>24</v>
      </c>
      <c r="B28" s="2"/>
      <c r="C28" s="2"/>
      <c r="D28" s="2"/>
      <c r="E28" s="2"/>
      <c r="F28" s="2"/>
      <c r="G28" s="16"/>
      <c r="H28" s="2"/>
      <c r="I28" s="2"/>
      <c r="J28" s="2" t="e">
        <f t="shared" si="0"/>
        <v>#DIV/0!</v>
      </c>
    </row>
    <row r="29" spans="1:10">
      <c r="A29">
        <v>25</v>
      </c>
      <c r="B29" s="2"/>
      <c r="C29" s="2"/>
      <c r="D29" s="2"/>
      <c r="E29" s="2"/>
      <c r="F29" s="2"/>
      <c r="G29" s="16"/>
      <c r="H29" s="2"/>
      <c r="I29" s="2"/>
      <c r="J29" s="2" t="e">
        <f t="shared" si="0"/>
        <v>#DIV/0!</v>
      </c>
    </row>
    <row r="30" spans="1:10">
      <c r="A30" s="11">
        <v>26</v>
      </c>
      <c r="B30" s="2"/>
      <c r="C30" s="2"/>
      <c r="D30" s="2"/>
      <c r="E30" s="2"/>
      <c r="F30" s="2"/>
      <c r="G30" s="16"/>
      <c r="H30" s="2"/>
      <c r="I30" s="2"/>
      <c r="J30" s="2" t="e">
        <f t="shared" si="0"/>
        <v>#DIV/0!</v>
      </c>
    </row>
    <row r="31" spans="1:10">
      <c r="A31" s="11">
        <v>27</v>
      </c>
      <c r="B31" s="2"/>
      <c r="C31" s="2"/>
      <c r="D31" s="2"/>
      <c r="E31" s="2"/>
      <c r="F31" s="2"/>
      <c r="G31" s="16"/>
      <c r="H31" s="2"/>
      <c r="I31" s="2"/>
      <c r="J31" s="2" t="e">
        <f t="shared" si="0"/>
        <v>#DIV/0!</v>
      </c>
    </row>
    <row r="32" spans="1:10">
      <c r="A32">
        <v>28</v>
      </c>
      <c r="B32" s="2"/>
      <c r="C32" s="2"/>
      <c r="D32" s="2"/>
      <c r="E32" s="2"/>
      <c r="F32" s="2"/>
      <c r="G32" s="16"/>
      <c r="H32" s="2"/>
      <c r="I32" s="2"/>
      <c r="J32" s="2" t="e">
        <f t="shared" si="0"/>
        <v>#DIV/0!</v>
      </c>
    </row>
    <row r="33" spans="1:10">
      <c r="A33">
        <v>29</v>
      </c>
      <c r="B33" s="2"/>
      <c r="C33" s="2"/>
      <c r="D33" s="2"/>
      <c r="E33" s="2"/>
      <c r="F33" s="2"/>
      <c r="G33" s="16"/>
      <c r="H33" s="2"/>
      <c r="I33" s="2"/>
      <c r="J33" s="2" t="e">
        <f t="shared" si="0"/>
        <v>#DIV/0!</v>
      </c>
    </row>
    <row r="34" spans="1:10">
      <c r="A34">
        <v>30</v>
      </c>
      <c r="B34" s="2"/>
      <c r="C34" s="2"/>
      <c r="D34" s="2"/>
      <c r="E34" s="2"/>
      <c r="F34" s="2"/>
      <c r="G34" s="16"/>
      <c r="H34" s="2"/>
      <c r="I34" s="2"/>
      <c r="J34" s="2" t="e">
        <f t="shared" si="0"/>
        <v>#DIV/0!</v>
      </c>
    </row>
    <row r="35" spans="1:10">
      <c r="A35" s="11">
        <v>31</v>
      </c>
      <c r="B35" s="2"/>
      <c r="C35" s="2"/>
      <c r="D35" s="2"/>
      <c r="E35" s="2"/>
      <c r="F35" s="2"/>
      <c r="G35" s="16"/>
      <c r="H35" s="2"/>
      <c r="I35" s="2"/>
      <c r="J35" s="2" t="e">
        <f t="shared" si="0"/>
        <v>#DIV/0!</v>
      </c>
    </row>
    <row r="36" spans="1:10">
      <c r="A36" s="11">
        <v>32</v>
      </c>
      <c r="B36" s="2"/>
      <c r="C36" s="2"/>
      <c r="D36" s="2"/>
      <c r="E36" s="2"/>
      <c r="F36" s="2"/>
      <c r="G36" s="16"/>
      <c r="H36" s="2"/>
      <c r="I36" s="2"/>
      <c r="J36" s="2" t="e">
        <f t="shared" si="0"/>
        <v>#DIV/0!</v>
      </c>
    </row>
    <row r="37" spans="1:10">
      <c r="A37">
        <v>33</v>
      </c>
      <c r="B37" s="2"/>
      <c r="C37" s="2"/>
      <c r="D37" s="2"/>
      <c r="E37" s="2"/>
      <c r="F37" s="2"/>
      <c r="G37" s="16"/>
      <c r="H37" s="2"/>
      <c r="I37" s="2"/>
      <c r="J37" s="2" t="e">
        <f t="shared" si="0"/>
        <v>#DIV/0!</v>
      </c>
    </row>
    <row r="38" spans="1:10">
      <c r="A38">
        <v>34</v>
      </c>
      <c r="B38" s="2"/>
      <c r="C38" s="2"/>
      <c r="D38" s="2"/>
      <c r="E38" s="2"/>
      <c r="F38" s="2"/>
      <c r="G38" s="16"/>
      <c r="H38" s="2"/>
      <c r="I38" s="2"/>
      <c r="J38" s="2" t="e">
        <f t="shared" si="0"/>
        <v>#DIV/0!</v>
      </c>
    </row>
    <row r="39" spans="1:10">
      <c r="A39">
        <v>35</v>
      </c>
      <c r="B39" s="2"/>
      <c r="C39" s="2"/>
      <c r="D39" s="2"/>
      <c r="E39" s="2"/>
      <c r="F39" s="2"/>
      <c r="G39" s="16"/>
      <c r="H39" s="2"/>
      <c r="I39" s="2"/>
      <c r="J39" s="2" t="e">
        <f t="shared" si="0"/>
        <v>#DIV/0!</v>
      </c>
    </row>
    <row r="40" spans="1:10">
      <c r="A40" s="11">
        <v>36</v>
      </c>
      <c r="B40" s="2"/>
      <c r="C40" s="2"/>
      <c r="D40" s="2"/>
      <c r="E40" s="2"/>
      <c r="F40" s="2"/>
      <c r="G40" s="16"/>
      <c r="H40" s="2"/>
      <c r="I40" s="2"/>
      <c r="J40" s="2" t="e">
        <f t="shared" si="0"/>
        <v>#DIV/0!</v>
      </c>
    </row>
    <row r="41" spans="1:10">
      <c r="A41" s="11">
        <v>37</v>
      </c>
      <c r="B41" s="2"/>
      <c r="C41" s="2"/>
      <c r="D41" s="2"/>
      <c r="E41" s="2"/>
      <c r="F41" s="2"/>
      <c r="G41" s="16"/>
      <c r="H41" s="2"/>
      <c r="I41" s="2"/>
      <c r="J41" s="2" t="e">
        <f t="shared" si="0"/>
        <v>#DIV/0!</v>
      </c>
    </row>
    <row r="42" spans="1:10">
      <c r="A42">
        <v>38</v>
      </c>
      <c r="B42" s="2"/>
      <c r="C42" s="2"/>
      <c r="D42" s="2"/>
      <c r="E42" s="2"/>
      <c r="F42" s="2"/>
      <c r="G42" s="16"/>
      <c r="H42" s="2"/>
      <c r="I42" s="2"/>
      <c r="J42" s="2" t="e">
        <f t="shared" si="0"/>
        <v>#DIV/0!</v>
      </c>
    </row>
    <row r="43" spans="1:10">
      <c r="A43">
        <v>39</v>
      </c>
      <c r="B43" s="2"/>
      <c r="C43" s="2"/>
      <c r="D43" s="2"/>
      <c r="E43" s="2"/>
      <c r="F43" s="2"/>
      <c r="G43" s="16"/>
      <c r="H43" s="2"/>
      <c r="I43" s="2"/>
      <c r="J43" s="2" t="e">
        <f t="shared" si="0"/>
        <v>#DIV/0!</v>
      </c>
    </row>
    <row r="44" spans="1:10">
      <c r="A44">
        <v>40</v>
      </c>
      <c r="B44" s="2"/>
      <c r="C44" s="2"/>
      <c r="D44" s="2"/>
      <c r="E44" s="2"/>
      <c r="F44" s="2"/>
      <c r="G44" s="16"/>
      <c r="H44" s="2"/>
      <c r="I44" s="2"/>
      <c r="J44" s="2" t="e">
        <f t="shared" si="0"/>
        <v>#DIV/0!</v>
      </c>
    </row>
    <row r="45" spans="1:10">
      <c r="A45" s="11">
        <v>41</v>
      </c>
      <c r="B45" s="2"/>
      <c r="C45" s="2"/>
      <c r="D45" s="2"/>
      <c r="E45" s="2"/>
      <c r="F45" s="2"/>
      <c r="G45" s="16"/>
      <c r="H45" s="2"/>
      <c r="I45" s="2"/>
      <c r="J45" s="2" t="e">
        <f t="shared" si="0"/>
        <v>#DIV/0!</v>
      </c>
    </row>
    <row r="46" spans="1:10">
      <c r="A46" s="11">
        <v>42</v>
      </c>
      <c r="B46" s="2"/>
      <c r="C46" s="2"/>
      <c r="D46" s="2"/>
      <c r="E46" s="2"/>
      <c r="F46" s="2"/>
      <c r="G46" s="16"/>
      <c r="H46" s="2"/>
      <c r="I46" s="2"/>
      <c r="J46" s="2" t="e">
        <f t="shared" si="0"/>
        <v>#DIV/0!</v>
      </c>
    </row>
    <row r="47" spans="1:10">
      <c r="A47">
        <v>43</v>
      </c>
      <c r="B47" s="2"/>
      <c r="C47" s="2"/>
      <c r="D47" s="2"/>
      <c r="E47" s="2"/>
      <c r="F47" s="2"/>
      <c r="G47" s="16"/>
      <c r="H47" s="2"/>
      <c r="I47" s="2"/>
      <c r="J47" s="2" t="e">
        <f t="shared" si="0"/>
        <v>#DIV/0!</v>
      </c>
    </row>
    <row r="48" spans="1:10">
      <c r="A48">
        <v>44</v>
      </c>
      <c r="B48" s="2"/>
      <c r="C48" s="2"/>
      <c r="D48" s="2"/>
      <c r="E48" s="2"/>
      <c r="F48" s="2"/>
      <c r="G48" s="16"/>
      <c r="H48" s="2"/>
      <c r="I48" s="2"/>
      <c r="J48" s="2" t="e">
        <f t="shared" si="0"/>
        <v>#DIV/0!</v>
      </c>
    </row>
    <row r="49" spans="1:10">
      <c r="A49">
        <v>45</v>
      </c>
      <c r="B49" s="2"/>
      <c r="C49" s="2"/>
      <c r="D49" s="2"/>
      <c r="E49" s="2"/>
      <c r="F49" s="2"/>
      <c r="G49" s="16"/>
      <c r="H49" s="2"/>
      <c r="I49" s="2"/>
      <c r="J49" s="2" t="e">
        <f t="shared" si="0"/>
        <v>#DIV/0!</v>
      </c>
    </row>
    <row r="50" spans="1:10">
      <c r="A50" s="11">
        <v>46</v>
      </c>
      <c r="B50" s="2"/>
      <c r="C50" s="2"/>
      <c r="D50" s="2"/>
      <c r="E50" s="2"/>
      <c r="F50" s="2"/>
      <c r="G50" s="16"/>
      <c r="H50" s="2"/>
      <c r="I50" s="2"/>
      <c r="J50" s="2" t="e">
        <f t="shared" si="0"/>
        <v>#DIV/0!</v>
      </c>
    </row>
    <row r="51" spans="1:10">
      <c r="A51" s="11">
        <v>47</v>
      </c>
      <c r="B51" s="2"/>
      <c r="C51" s="2"/>
      <c r="D51" s="2"/>
      <c r="E51" s="2"/>
      <c r="F51" s="2"/>
      <c r="G51" s="16"/>
      <c r="H51" s="2"/>
      <c r="I51" s="2"/>
      <c r="J51" s="2" t="e">
        <f t="shared" si="0"/>
        <v>#DIV/0!</v>
      </c>
    </row>
    <row r="52" spans="1:10">
      <c r="A52">
        <v>48</v>
      </c>
      <c r="B52" s="2"/>
      <c r="C52" s="2"/>
      <c r="D52" s="2"/>
      <c r="E52" s="2"/>
      <c r="F52" s="2"/>
      <c r="G52" s="16"/>
      <c r="H52" s="2"/>
      <c r="I52" s="2"/>
      <c r="J52" s="2" t="e">
        <f t="shared" si="0"/>
        <v>#DIV/0!</v>
      </c>
    </row>
    <row r="53" spans="1:10">
      <c r="A53">
        <v>49</v>
      </c>
      <c r="B53" s="2"/>
      <c r="C53" s="2"/>
      <c r="D53" s="2"/>
      <c r="E53" s="2"/>
      <c r="F53" s="2"/>
      <c r="G53" s="16"/>
      <c r="H53" s="2"/>
      <c r="I53" s="2"/>
      <c r="J53" s="2" t="e">
        <f t="shared" si="0"/>
        <v>#DIV/0!</v>
      </c>
    </row>
    <row r="54" spans="1:10">
      <c r="A54">
        <v>50</v>
      </c>
      <c r="B54" s="2"/>
      <c r="C54" s="2"/>
      <c r="D54" s="2"/>
      <c r="E54" s="2"/>
      <c r="F54" s="2"/>
      <c r="G54" s="16"/>
      <c r="H54" s="2"/>
      <c r="I54" s="2"/>
      <c r="J54" s="2" t="e">
        <f t="shared" si="0"/>
        <v>#DIV/0!</v>
      </c>
    </row>
    <row r="55" spans="1:10">
      <c r="A55" s="11">
        <v>51</v>
      </c>
      <c r="B55" s="2"/>
      <c r="C55" s="2"/>
      <c r="D55" s="2"/>
      <c r="E55" s="2"/>
      <c r="F55" s="2"/>
      <c r="G55" s="16"/>
      <c r="H55" s="2"/>
      <c r="I55" s="2"/>
      <c r="J55" s="2" t="e">
        <f t="shared" si="0"/>
        <v>#DIV/0!</v>
      </c>
    </row>
    <row r="56" spans="1:10">
      <c r="A56" s="11">
        <v>52</v>
      </c>
      <c r="B56" s="2"/>
      <c r="C56" s="2"/>
      <c r="D56" s="2"/>
      <c r="E56" s="2"/>
      <c r="F56" s="2"/>
      <c r="G56" s="16"/>
      <c r="H56" s="2"/>
      <c r="I56" s="2"/>
      <c r="J56" s="2" t="e">
        <f t="shared" si="0"/>
        <v>#DIV/0!</v>
      </c>
    </row>
    <row r="57" spans="1:10">
      <c r="A57">
        <v>53</v>
      </c>
      <c r="B57" s="2"/>
      <c r="C57" s="2"/>
      <c r="D57" s="2"/>
      <c r="E57" s="2"/>
      <c r="F57" s="2"/>
      <c r="G57" s="16"/>
      <c r="H57" s="2"/>
      <c r="I57" s="2"/>
      <c r="J57" s="2" t="e">
        <f t="shared" si="0"/>
        <v>#DIV/0!</v>
      </c>
    </row>
    <row r="58" spans="1:10">
      <c r="A58">
        <v>54</v>
      </c>
      <c r="B58" s="2"/>
      <c r="C58" s="2"/>
      <c r="D58" s="2"/>
      <c r="E58" s="2"/>
      <c r="F58" s="2"/>
      <c r="G58" s="16"/>
      <c r="H58" s="2"/>
      <c r="I58" s="2"/>
      <c r="J58" s="2" t="e">
        <f t="shared" si="0"/>
        <v>#DIV/0!</v>
      </c>
    </row>
    <row r="59" spans="1:10">
      <c r="A59">
        <v>55</v>
      </c>
      <c r="B59" s="2"/>
      <c r="C59" s="2"/>
      <c r="D59" s="2"/>
      <c r="E59" s="2"/>
      <c r="F59" s="2"/>
      <c r="G59" s="16"/>
      <c r="H59" s="2"/>
      <c r="I59" s="2"/>
      <c r="J59" s="2" t="e">
        <f t="shared" si="0"/>
        <v>#DIV/0!</v>
      </c>
    </row>
    <row r="60" spans="1:10">
      <c r="A60" s="11">
        <v>56</v>
      </c>
      <c r="B60" s="2"/>
      <c r="C60" s="2"/>
      <c r="D60" s="2"/>
      <c r="E60" s="2"/>
      <c r="F60" s="2"/>
      <c r="G60" s="16"/>
      <c r="H60" s="2"/>
      <c r="I60" s="2"/>
      <c r="J60" s="2" t="e">
        <f t="shared" si="0"/>
        <v>#DIV/0!</v>
      </c>
    </row>
    <row r="61" spans="1:10">
      <c r="A61" s="11">
        <v>57</v>
      </c>
      <c r="B61" s="2"/>
      <c r="C61" s="2"/>
      <c r="D61" s="2"/>
      <c r="E61" s="2"/>
      <c r="F61" s="2"/>
      <c r="G61" s="16"/>
      <c r="H61" s="2"/>
      <c r="I61" s="2"/>
      <c r="J61" s="2" t="e">
        <f t="shared" si="0"/>
        <v>#DIV/0!</v>
      </c>
    </row>
    <row r="62" spans="1:10">
      <c r="A62">
        <v>58</v>
      </c>
      <c r="B62" s="2"/>
      <c r="C62" s="2"/>
      <c r="D62" s="2"/>
      <c r="E62" s="2"/>
      <c r="F62" s="2"/>
      <c r="G62" s="16"/>
      <c r="H62" s="2"/>
      <c r="I62" s="2"/>
      <c r="J62" s="2" t="e">
        <f t="shared" si="0"/>
        <v>#DIV/0!</v>
      </c>
    </row>
    <row r="63" spans="1:10">
      <c r="A63">
        <v>59</v>
      </c>
      <c r="B63" s="2"/>
      <c r="C63" s="2"/>
      <c r="D63" s="2"/>
      <c r="E63" s="2"/>
      <c r="F63" s="2"/>
      <c r="G63" s="16"/>
      <c r="H63" s="2"/>
      <c r="I63" s="2"/>
      <c r="J63" s="2" t="e">
        <f t="shared" si="0"/>
        <v>#DIV/0!</v>
      </c>
    </row>
    <row r="64" spans="1:10">
      <c r="A64">
        <v>60</v>
      </c>
      <c r="B64" s="2"/>
      <c r="C64" s="2"/>
      <c r="D64" s="2"/>
      <c r="E64" s="2"/>
      <c r="F64" s="2"/>
      <c r="G64" s="16"/>
      <c r="H64" s="2"/>
      <c r="I64" s="2"/>
      <c r="J64" s="2" t="e">
        <f t="shared" si="0"/>
        <v>#DIV/0!</v>
      </c>
    </row>
  </sheetData>
  <mergeCells count="1">
    <mergeCell ref="E2:G2"/>
  </mergeCells>
  <phoneticPr fontId="2"/>
  <dataValidations count="1">
    <dataValidation type="list" allowBlank="1" showInputMessage="1" showErrorMessage="1" sqref="G6:G64">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t="s">
        <v>507</v>
      </c>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60" zoomScaleNormal="100" workbookViewId="0">
      <selection activeCell="A6" sqref="A6:IV6"/>
    </sheetView>
  </sheetViews>
  <sheetFormatPr defaultRowHeight="13.5"/>
  <cols>
    <col min="2" max="2" width="20" customWidth="1"/>
    <col min="5" max="5" width="13" bestFit="1" customWidth="1"/>
    <col min="7" max="7" width="13.125" bestFit="1" customWidth="1"/>
    <col min="8" max="8" width="13.5" bestFit="1" customWidth="1"/>
    <col min="9" max="9" width="15.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200</v>
      </c>
      <c r="I4" s="9" t="s">
        <v>201</v>
      </c>
      <c r="J4" s="24" t="s">
        <v>16</v>
      </c>
    </row>
    <row r="5" spans="1:10" s="31" customFormat="1" ht="14.25" thickBot="1">
      <c r="B5" s="32" t="s">
        <v>4</v>
      </c>
      <c r="C5" s="32"/>
      <c r="D5" s="32"/>
      <c r="E5" s="32"/>
      <c r="F5" s="32"/>
      <c r="G5" s="32"/>
      <c r="H5" s="74">
        <f>SUM(H6:H65)</f>
        <v>144166489</v>
      </c>
      <c r="I5" s="74">
        <f>SUM(I6:I65)</f>
        <v>9196407</v>
      </c>
      <c r="J5" s="32">
        <f>H5/I5</f>
        <v>15.676392856471011</v>
      </c>
    </row>
    <row r="6" spans="1:10" ht="14.25" thickTop="1">
      <c r="A6">
        <v>1</v>
      </c>
      <c r="B6" s="2" t="s">
        <v>830</v>
      </c>
      <c r="C6" s="2" t="s">
        <v>831</v>
      </c>
      <c r="D6" s="2" t="s">
        <v>41</v>
      </c>
      <c r="E6" s="242">
        <v>1</v>
      </c>
      <c r="F6" s="2" t="s">
        <v>832</v>
      </c>
      <c r="G6" s="16" t="s">
        <v>43</v>
      </c>
      <c r="H6" s="8">
        <v>102714</v>
      </c>
      <c r="I6" s="8">
        <v>2998</v>
      </c>
      <c r="J6" s="26">
        <f>H6/I6</f>
        <v>34.26084056037358</v>
      </c>
    </row>
    <row r="7" spans="1:10">
      <c r="A7">
        <v>2</v>
      </c>
      <c r="B7" s="2" t="s">
        <v>833</v>
      </c>
      <c r="C7" s="2" t="s">
        <v>231</v>
      </c>
      <c r="D7" s="2" t="s">
        <v>416</v>
      </c>
      <c r="E7" s="242">
        <v>1</v>
      </c>
      <c r="F7" s="2" t="s">
        <v>832</v>
      </c>
      <c r="G7" s="16" t="s">
        <v>43</v>
      </c>
      <c r="H7" s="8">
        <v>45672480</v>
      </c>
      <c r="I7" s="8">
        <v>1268680</v>
      </c>
      <c r="J7" s="2">
        <f t="shared" ref="J7:J65" si="0">H7/I7</f>
        <v>36</v>
      </c>
    </row>
    <row r="8" spans="1:10">
      <c r="A8">
        <v>3</v>
      </c>
      <c r="B8" s="2" t="s">
        <v>834</v>
      </c>
      <c r="C8" s="2" t="s">
        <v>224</v>
      </c>
      <c r="D8" s="2" t="s">
        <v>41</v>
      </c>
      <c r="E8" s="242">
        <v>1</v>
      </c>
      <c r="F8" s="2" t="s">
        <v>835</v>
      </c>
      <c r="G8" s="16" t="s">
        <v>43</v>
      </c>
      <c r="H8" s="8">
        <v>496666</v>
      </c>
      <c r="I8" s="8">
        <v>11497</v>
      </c>
      <c r="J8" s="2">
        <f t="shared" si="0"/>
        <v>43.199617291467341</v>
      </c>
    </row>
    <row r="9" spans="1:10">
      <c r="A9">
        <v>4</v>
      </c>
      <c r="B9" s="2" t="s">
        <v>836</v>
      </c>
      <c r="C9" s="2" t="s">
        <v>224</v>
      </c>
      <c r="D9" s="2" t="s">
        <v>41</v>
      </c>
      <c r="E9" s="2">
        <v>1</v>
      </c>
      <c r="F9" s="2" t="s">
        <v>835</v>
      </c>
      <c r="G9" s="16" t="s">
        <v>43</v>
      </c>
      <c r="H9" s="2">
        <v>1118098</v>
      </c>
      <c r="I9" s="2">
        <v>25882</v>
      </c>
      <c r="J9" s="2">
        <f t="shared" si="0"/>
        <v>43.199829997681789</v>
      </c>
    </row>
    <row r="10" spans="1:10">
      <c r="A10">
        <v>5</v>
      </c>
      <c r="B10" s="2" t="s">
        <v>837</v>
      </c>
      <c r="C10" s="2" t="s">
        <v>224</v>
      </c>
      <c r="D10" s="2" t="s">
        <v>41</v>
      </c>
      <c r="E10" s="2">
        <v>1</v>
      </c>
      <c r="F10" s="2" t="s">
        <v>835</v>
      </c>
      <c r="G10" s="16" t="s">
        <v>43</v>
      </c>
      <c r="H10" s="2">
        <v>910177</v>
      </c>
      <c r="I10" s="2">
        <v>23410</v>
      </c>
      <c r="J10" s="2">
        <f t="shared" si="0"/>
        <v>38.879837676206748</v>
      </c>
    </row>
    <row r="11" spans="1:10">
      <c r="A11" s="11">
        <v>6</v>
      </c>
      <c r="B11" s="12" t="s">
        <v>838</v>
      </c>
      <c r="C11" s="2" t="s">
        <v>224</v>
      </c>
      <c r="D11" s="2" t="s">
        <v>41</v>
      </c>
      <c r="E11" s="2">
        <v>1</v>
      </c>
      <c r="F11" s="2" t="s">
        <v>835</v>
      </c>
      <c r="G11" s="16" t="s">
        <v>43</v>
      </c>
      <c r="H11" s="2">
        <v>945128</v>
      </c>
      <c r="I11" s="2">
        <v>24309</v>
      </c>
      <c r="J11" s="2">
        <f t="shared" si="0"/>
        <v>38.879756468797567</v>
      </c>
    </row>
    <row r="12" spans="1:10">
      <c r="A12" s="11">
        <v>7</v>
      </c>
      <c r="B12" s="12" t="s">
        <v>839</v>
      </c>
      <c r="C12" s="2" t="s">
        <v>840</v>
      </c>
      <c r="D12" s="2" t="s">
        <v>41</v>
      </c>
      <c r="E12" s="2">
        <v>1</v>
      </c>
      <c r="F12" s="2" t="s">
        <v>841</v>
      </c>
      <c r="G12" s="16" t="s">
        <v>43</v>
      </c>
      <c r="H12" s="2">
        <v>72095</v>
      </c>
      <c r="I12" s="2">
        <v>3244</v>
      </c>
      <c r="J12" s="2">
        <f t="shared" si="0"/>
        <v>22.224106041923552</v>
      </c>
    </row>
    <row r="13" spans="1:10">
      <c r="A13">
        <v>8</v>
      </c>
      <c r="B13" s="2" t="s">
        <v>842</v>
      </c>
      <c r="C13" s="2" t="s">
        <v>840</v>
      </c>
      <c r="D13" s="2" t="s">
        <v>41</v>
      </c>
      <c r="E13" s="2">
        <v>1</v>
      </c>
      <c r="F13" s="2" t="s">
        <v>841</v>
      </c>
      <c r="G13" s="16" t="s">
        <v>43</v>
      </c>
      <c r="H13" s="2">
        <v>205915</v>
      </c>
      <c r="I13" s="2">
        <v>9266</v>
      </c>
      <c r="J13" s="2">
        <f t="shared" si="0"/>
        <v>22.222641916684655</v>
      </c>
    </row>
    <row r="14" spans="1:10">
      <c r="A14">
        <v>9</v>
      </c>
      <c r="B14" s="2" t="s">
        <v>843</v>
      </c>
      <c r="C14" s="2" t="s">
        <v>840</v>
      </c>
      <c r="D14" s="2" t="s">
        <v>41</v>
      </c>
      <c r="E14" s="2">
        <v>1</v>
      </c>
      <c r="F14" s="2" t="s">
        <v>841</v>
      </c>
      <c r="G14" s="16" t="s">
        <v>43</v>
      </c>
      <c r="H14" s="2">
        <v>402516</v>
      </c>
      <c r="I14" s="2">
        <v>11181</v>
      </c>
      <c r="J14" s="2">
        <f t="shared" si="0"/>
        <v>36</v>
      </c>
    </row>
    <row r="15" spans="1:10">
      <c r="A15">
        <v>10</v>
      </c>
      <c r="B15" s="2" t="s">
        <v>844</v>
      </c>
      <c r="C15" s="2" t="s">
        <v>840</v>
      </c>
      <c r="D15" s="2" t="s">
        <v>41</v>
      </c>
      <c r="E15" s="2">
        <v>1</v>
      </c>
      <c r="F15" s="2" t="s">
        <v>841</v>
      </c>
      <c r="G15" s="16" t="s">
        <v>43</v>
      </c>
      <c r="H15" s="2">
        <v>741021</v>
      </c>
      <c r="I15" s="2">
        <v>20584</v>
      </c>
      <c r="J15" s="2">
        <f t="shared" si="0"/>
        <v>35.999854255732608</v>
      </c>
    </row>
    <row r="16" spans="1:10">
      <c r="A16" s="11">
        <v>11</v>
      </c>
      <c r="B16" s="2" t="s">
        <v>845</v>
      </c>
      <c r="C16" s="2" t="s">
        <v>90</v>
      </c>
      <c r="D16" s="2" t="s">
        <v>247</v>
      </c>
      <c r="E16" s="2">
        <v>1</v>
      </c>
      <c r="F16" s="2" t="s">
        <v>846</v>
      </c>
      <c r="G16" s="16" t="s">
        <v>43</v>
      </c>
      <c r="H16" s="2">
        <v>53745616</v>
      </c>
      <c r="I16" s="2">
        <v>3809340</v>
      </c>
      <c r="J16" s="2">
        <f t="shared" si="0"/>
        <v>14.108904954664062</v>
      </c>
    </row>
    <row r="17" spans="1:10">
      <c r="A17" s="11">
        <v>12</v>
      </c>
      <c r="B17" s="2" t="s">
        <v>847</v>
      </c>
      <c r="C17" s="2" t="s">
        <v>231</v>
      </c>
      <c r="D17" s="2" t="s">
        <v>41</v>
      </c>
      <c r="E17" s="2">
        <v>1</v>
      </c>
      <c r="F17" s="2" t="s">
        <v>835</v>
      </c>
      <c r="G17" s="16" t="s">
        <v>43</v>
      </c>
      <c r="H17" s="2">
        <v>39754063</v>
      </c>
      <c r="I17" s="2">
        <v>3986016</v>
      </c>
      <c r="J17" s="2">
        <f t="shared" si="0"/>
        <v>9.973382695904883</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59"/>
  <sheetViews>
    <sheetView zoomScaleNormal="100" workbookViewId="0">
      <selection activeCell="J9" sqref="J9"/>
    </sheetView>
  </sheetViews>
  <sheetFormatPr defaultRowHeight="13.5"/>
  <cols>
    <col min="2" max="2" width="20" customWidth="1"/>
    <col min="3" max="3" width="13" bestFit="1" customWidth="1"/>
    <col min="4" max="4" width="18.375" bestFit="1" customWidth="1"/>
    <col min="5" max="5" width="13.125" bestFit="1" customWidth="1"/>
    <col min="6" max="6" width="19.25" bestFit="1" customWidth="1"/>
    <col min="7" max="7" width="13" style="19" customWidth="1"/>
    <col min="8" max="8" width="13" customWidth="1"/>
    <col min="9" max="9" width="15.125" bestFit="1" customWidth="1"/>
    <col min="10" max="10" width="11" bestFit="1" customWidth="1"/>
    <col min="11" max="11" width="22.875" style="1" bestFit="1" customWidth="1"/>
    <col min="12" max="12" width="10.875" style="1" customWidth="1"/>
    <col min="13" max="13" width="14.5" customWidth="1"/>
    <col min="14" max="14" width="26.25" customWidth="1"/>
  </cols>
  <sheetData>
    <row r="1" spans="1:14">
      <c r="A1" t="s">
        <v>5</v>
      </c>
      <c r="B1" s="25" t="e">
        <f>#REF!</f>
        <v>#REF!</v>
      </c>
      <c r="I1" t="s">
        <v>6</v>
      </c>
    </row>
    <row r="2" spans="1:14" ht="54" customHeight="1">
      <c r="B2" s="36"/>
      <c r="E2" s="327" t="s">
        <v>33</v>
      </c>
      <c r="F2" s="327"/>
      <c r="G2" s="328"/>
      <c r="H2" s="8">
        <f>SUMIF(E8:E357,"PPS",H8:H357)</f>
        <v>16819</v>
      </c>
      <c r="I2" s="62"/>
      <c r="J2" s="1"/>
    </row>
    <row r="3" spans="1:14" ht="57" customHeight="1">
      <c r="B3" s="19"/>
      <c r="E3" s="329" t="s">
        <v>34</v>
      </c>
      <c r="F3" s="329"/>
      <c r="G3" s="330"/>
      <c r="H3" s="8">
        <f>M7</f>
        <v>16819</v>
      </c>
      <c r="I3" s="62"/>
      <c r="J3" s="22"/>
    </row>
    <row r="4" spans="1:14" s="22" customFormat="1" ht="55.5" customHeight="1">
      <c r="B4" s="68"/>
      <c r="E4" s="331" t="s">
        <v>185</v>
      </c>
      <c r="F4" s="331"/>
      <c r="G4" s="331"/>
      <c r="H4" s="7">
        <f>H3/I7</f>
        <v>0.66404769425142141</v>
      </c>
      <c r="I4" s="62"/>
      <c r="K4" s="60"/>
      <c r="L4" s="60"/>
    </row>
    <row r="5" spans="1:14" s="19" customFormat="1" ht="17.25" customHeight="1">
      <c r="B5" s="39"/>
      <c r="E5" s="67"/>
      <c r="F5" s="67"/>
      <c r="G5" s="67"/>
      <c r="H5" s="64"/>
      <c r="I5" s="65"/>
      <c r="J5" s="39"/>
      <c r="K5" s="59"/>
      <c r="L5" s="59"/>
    </row>
    <row r="6" spans="1:14" ht="54">
      <c r="A6" s="27" t="s">
        <v>22</v>
      </c>
      <c r="B6" s="2" t="s">
        <v>0</v>
      </c>
      <c r="C6" s="2" t="s">
        <v>1</v>
      </c>
      <c r="D6" s="2" t="s">
        <v>2</v>
      </c>
      <c r="E6" s="10" t="s">
        <v>24</v>
      </c>
      <c r="F6" s="2" t="s">
        <v>3</v>
      </c>
      <c r="G6" s="12" t="s">
        <v>9</v>
      </c>
      <c r="H6" s="10" t="s">
        <v>27</v>
      </c>
      <c r="I6" s="10" t="s">
        <v>14</v>
      </c>
      <c r="J6" s="10" t="s">
        <v>28</v>
      </c>
      <c r="K6" s="10" t="s">
        <v>7</v>
      </c>
      <c r="L6" s="10" t="s">
        <v>8</v>
      </c>
      <c r="M6" s="15" t="s">
        <v>38</v>
      </c>
    </row>
    <row r="7" spans="1:14" s="31" customFormat="1" ht="14.25" thickBot="1">
      <c r="B7" s="32" t="s">
        <v>4</v>
      </c>
      <c r="C7" s="32"/>
      <c r="D7" s="32"/>
      <c r="E7" s="32"/>
      <c r="F7" s="32"/>
      <c r="G7" s="32"/>
      <c r="H7" s="33">
        <f>SUM(H8:H357)</f>
        <v>16819</v>
      </c>
      <c r="I7" s="33">
        <f>SUM(I8:I357)</f>
        <v>25328</v>
      </c>
      <c r="J7" s="34">
        <f>H7/I7</f>
        <v>0.66404769425142141</v>
      </c>
      <c r="K7" s="48">
        <f>SUM(K8:K357)</f>
        <v>0</v>
      </c>
      <c r="L7" s="49">
        <f>SUM(L8:L357)</f>
        <v>846744</v>
      </c>
      <c r="M7" s="57">
        <f>SUM(M8:M357)</f>
        <v>16819</v>
      </c>
    </row>
    <row r="8" spans="1:14" ht="24.75" thickTop="1">
      <c r="A8">
        <v>1</v>
      </c>
      <c r="B8" s="41" t="s">
        <v>848</v>
      </c>
      <c r="C8" s="42" t="s">
        <v>849</v>
      </c>
      <c r="D8" s="43" t="s">
        <v>850</v>
      </c>
      <c r="E8" s="43" t="s">
        <v>48</v>
      </c>
      <c r="F8" s="42" t="s">
        <v>310</v>
      </c>
      <c r="G8" s="45" t="s">
        <v>851</v>
      </c>
      <c r="H8" s="45">
        <v>16819</v>
      </c>
      <c r="I8" s="46">
        <v>25328</v>
      </c>
      <c r="J8" s="7">
        <f>H8/I8</f>
        <v>0.66404769425142141</v>
      </c>
      <c r="K8" s="46" t="s">
        <v>852</v>
      </c>
      <c r="L8" s="46">
        <v>846744</v>
      </c>
      <c r="M8" s="2">
        <v>16819</v>
      </c>
      <c r="N8" s="1"/>
    </row>
    <row r="9" spans="1:14">
      <c r="A9">
        <v>2</v>
      </c>
      <c r="B9" s="41"/>
      <c r="C9" s="42"/>
      <c r="D9" s="43"/>
      <c r="E9" s="43"/>
      <c r="F9" s="42"/>
      <c r="G9" s="45"/>
      <c r="H9" s="45"/>
      <c r="I9" s="46"/>
      <c r="J9" s="7" t="e">
        <f>H9/I9</f>
        <v>#DIV/0!</v>
      </c>
      <c r="K9" s="46"/>
      <c r="L9" s="46"/>
      <c r="M9" s="2" t="str">
        <f t="shared" ref="M9:M14" si="0">IF(ISBLANK(I9),"",H9)</f>
        <v/>
      </c>
    </row>
    <row r="10" spans="1:14">
      <c r="A10">
        <v>3</v>
      </c>
      <c r="B10" s="44"/>
      <c r="C10" s="42"/>
      <c r="D10" s="99"/>
      <c r="E10" s="47"/>
      <c r="F10" s="42"/>
      <c r="G10" s="45"/>
      <c r="H10" s="45"/>
      <c r="I10" s="45"/>
      <c r="J10" s="7" t="e">
        <f>H10/I10</f>
        <v>#DIV/0!</v>
      </c>
      <c r="K10" s="42"/>
      <c r="L10" s="45"/>
      <c r="M10" s="2" t="str">
        <f t="shared" si="0"/>
        <v/>
      </c>
    </row>
    <row r="11" spans="1:14">
      <c r="A11">
        <v>4</v>
      </c>
      <c r="B11" s="41"/>
      <c r="C11" s="42"/>
      <c r="D11" s="43"/>
      <c r="E11" s="16"/>
      <c r="F11" s="43"/>
      <c r="G11" s="42"/>
      <c r="H11" s="45"/>
      <c r="I11" s="46"/>
      <c r="J11" s="7" t="e">
        <f t="shared" ref="J11:J74" si="1">H11/I11</f>
        <v>#DIV/0!</v>
      </c>
      <c r="K11" s="10"/>
      <c r="L11" s="10"/>
      <c r="M11" s="2" t="str">
        <f t="shared" si="0"/>
        <v/>
      </c>
    </row>
    <row r="12" spans="1:14">
      <c r="A12">
        <v>5</v>
      </c>
      <c r="B12" s="41"/>
      <c r="C12" s="42"/>
      <c r="D12" s="43"/>
      <c r="E12" s="16"/>
      <c r="F12" s="43"/>
      <c r="G12" s="42"/>
      <c r="H12" s="45"/>
      <c r="I12" s="46"/>
      <c r="J12" s="7" t="e">
        <f t="shared" si="1"/>
        <v>#DIV/0!</v>
      </c>
      <c r="K12" s="10"/>
      <c r="L12" s="10"/>
      <c r="M12" s="2" t="str">
        <f t="shared" si="0"/>
        <v/>
      </c>
    </row>
    <row r="13" spans="1:14" s="11" customFormat="1">
      <c r="A13" s="11">
        <v>6</v>
      </c>
      <c r="B13" s="41"/>
      <c r="C13" s="42"/>
      <c r="D13" s="43"/>
      <c r="E13" s="16"/>
      <c r="F13" s="43"/>
      <c r="G13" s="42"/>
      <c r="H13" s="45"/>
      <c r="I13" s="46"/>
      <c r="J13" s="14" t="e">
        <f t="shared" si="1"/>
        <v>#DIV/0!</v>
      </c>
      <c r="K13" s="15"/>
      <c r="L13" s="15"/>
      <c r="M13" s="2" t="str">
        <f t="shared" si="0"/>
        <v/>
      </c>
    </row>
    <row r="14" spans="1:14" s="11" customFormat="1">
      <c r="A14" s="11">
        <v>7</v>
      </c>
      <c r="B14" s="44"/>
      <c r="C14" s="42"/>
      <c r="D14" s="99"/>
      <c r="E14" s="16"/>
      <c r="F14" s="47"/>
      <c r="G14" s="42"/>
      <c r="H14" s="45"/>
      <c r="I14" s="45"/>
      <c r="J14" s="14" t="e">
        <f t="shared" si="1"/>
        <v>#DIV/0!</v>
      </c>
      <c r="K14" s="15"/>
      <c r="L14" s="15"/>
      <c r="M14" s="2" t="str">
        <f t="shared" si="0"/>
        <v/>
      </c>
    </row>
    <row r="15" spans="1:14">
      <c r="A15">
        <v>8</v>
      </c>
      <c r="B15" s="41"/>
      <c r="C15" s="42"/>
      <c r="D15" s="43"/>
      <c r="E15" s="16"/>
      <c r="F15" s="43"/>
      <c r="G15" s="42"/>
      <c r="H15" s="45"/>
      <c r="I15" s="46"/>
      <c r="J15" s="7" t="e">
        <f t="shared" si="1"/>
        <v>#DIV/0!</v>
      </c>
      <c r="K15" s="15"/>
      <c r="L15" s="15"/>
      <c r="M15" s="2" t="str">
        <f>IF(ISBLANK(I15),"",I15)</f>
        <v/>
      </c>
    </row>
    <row r="16" spans="1:14">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59"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J9" sqref="J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J9" sqref="J9"/>
    </sheetView>
  </sheetViews>
  <sheetFormatPr defaultRowHeight="13.5"/>
  <cols>
    <col min="2" max="2" width="39.625" bestFit="1" customWidth="1"/>
    <col min="3" max="3" width="13" bestFit="1" customWidth="1"/>
    <col min="4" max="4" width="21.125" bestFit="1"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84227218</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740</v>
      </c>
      <c r="I4" s="9" t="s">
        <v>201</v>
      </c>
      <c r="J4" s="24" t="s">
        <v>16</v>
      </c>
    </row>
    <row r="5" spans="1:10" s="31" customFormat="1" ht="14.25" thickBot="1">
      <c r="B5" s="32" t="s">
        <v>4</v>
      </c>
      <c r="C5" s="32"/>
      <c r="D5" s="32"/>
      <c r="E5" s="32"/>
      <c r="F5" s="32"/>
      <c r="G5" s="32"/>
      <c r="H5" s="74">
        <f>SUM(H6:H65)</f>
        <v>84227218</v>
      </c>
      <c r="I5" s="74">
        <f>SUM(I6:I65)</f>
        <v>4211030</v>
      </c>
      <c r="J5" s="32">
        <f>H5/I5</f>
        <v>20.001571586998907</v>
      </c>
    </row>
    <row r="6" spans="1:10" ht="14.25" thickTop="1">
      <c r="A6">
        <v>1</v>
      </c>
      <c r="B6" s="243" t="s">
        <v>853</v>
      </c>
      <c r="C6" s="244" t="s">
        <v>849</v>
      </c>
      <c r="D6" s="244" t="s">
        <v>854</v>
      </c>
      <c r="E6" s="245" t="s">
        <v>855</v>
      </c>
      <c r="F6" s="244" t="s">
        <v>856</v>
      </c>
      <c r="G6" s="246" t="s">
        <v>48</v>
      </c>
      <c r="H6" s="247">
        <v>84227218</v>
      </c>
      <c r="I6" s="247">
        <v>4211030</v>
      </c>
      <c r="J6" s="26">
        <f>H6/I6</f>
        <v>20.001571586998907</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87"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J9" sqref="J9"/>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B2" sqref="B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0</v>
      </c>
      <c r="I2" s="62"/>
      <c r="J2" s="1"/>
    </row>
    <row r="3" spans="1:13" ht="57" customHeight="1">
      <c r="B3" s="19"/>
      <c r="E3" s="329" t="s">
        <v>34</v>
      </c>
      <c r="F3" s="329"/>
      <c r="G3" s="330"/>
      <c r="H3" s="8">
        <f>M7</f>
        <v>0</v>
      </c>
      <c r="I3" s="62"/>
      <c r="J3" s="22"/>
    </row>
    <row r="4" spans="1:13" s="22" customFormat="1" ht="55.5" customHeight="1">
      <c r="B4" s="68"/>
      <c r="E4" s="331" t="s">
        <v>185</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0</v>
      </c>
      <c r="I7" s="33">
        <f>SUM(I8:I357)</f>
        <v>0</v>
      </c>
      <c r="J7" s="34" t="e">
        <f>H7/I7</f>
        <v>#DIV/0!</v>
      </c>
      <c r="K7" s="48">
        <f>SUM(K8:K357)</f>
        <v>0</v>
      </c>
      <c r="L7" s="49">
        <f>SUM(L8:L357)</f>
        <v>0</v>
      </c>
      <c r="M7" s="57">
        <f>SUM(M8:M357)</f>
        <v>0</v>
      </c>
    </row>
    <row r="8" spans="1:13" ht="14.25" thickTop="1">
      <c r="A8">
        <v>1</v>
      </c>
      <c r="B8" s="41"/>
      <c r="C8" s="42"/>
      <c r="D8" s="43"/>
      <c r="E8" s="43"/>
      <c r="F8" s="42"/>
      <c r="G8" s="45"/>
      <c r="H8" s="45"/>
      <c r="I8" s="46"/>
      <c r="J8" s="7" t="e">
        <f>H8/I8</f>
        <v>#DIV/0!</v>
      </c>
      <c r="K8" s="46"/>
      <c r="L8" s="46"/>
      <c r="M8" s="2" t="str">
        <f t="shared" ref="M8:M14" si="0">IF(ISBLANK(I8),"",H8)</f>
        <v/>
      </c>
    </row>
    <row r="9" spans="1:13">
      <c r="A9">
        <v>2</v>
      </c>
      <c r="B9" s="41"/>
      <c r="C9" s="42"/>
      <c r="D9" s="43"/>
      <c r="E9" s="43"/>
      <c r="F9" s="42"/>
      <c r="G9" s="45"/>
      <c r="H9" s="45"/>
      <c r="I9" s="46"/>
      <c r="J9" s="7" t="e">
        <f>H9/I9</f>
        <v>#DIV/0!</v>
      </c>
      <c r="K9" s="46"/>
      <c r="L9" s="46"/>
      <c r="M9" s="2" t="str">
        <f t="shared" si="0"/>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B2" sqref="B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2" sqref="B2"/>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2" sqref="B2"/>
    </sheetView>
  </sheetViews>
  <sheetFormatPr defaultRowHeight="13.5"/>
  <cols>
    <col min="2" max="2" width="27.125" customWidth="1"/>
    <col min="5" max="5" width="13" bestFit="1" customWidth="1"/>
    <col min="6" max="6" width="12.375" customWidth="1"/>
    <col min="7" max="7" width="13.125" bestFit="1" customWidth="1"/>
    <col min="8" max="8" width="13.625" customWidth="1"/>
    <col min="9" max="9" width="14.75" customWidth="1"/>
    <col min="10" max="10" width="14.25"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40.5">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206539215</v>
      </c>
      <c r="I5" s="74">
        <f>SUM(I6:I65)</f>
        <v>23166966</v>
      </c>
      <c r="J5" s="32">
        <f>H5/I5</f>
        <v>8.9152466058783872</v>
      </c>
    </row>
    <row r="6" spans="1:10" ht="14.25" thickTop="1">
      <c r="A6">
        <v>1</v>
      </c>
      <c r="B6" s="2" t="s">
        <v>857</v>
      </c>
      <c r="C6" s="2" t="s">
        <v>45</v>
      </c>
      <c r="D6" s="2" t="s">
        <v>41</v>
      </c>
      <c r="E6" s="58">
        <v>1</v>
      </c>
      <c r="F6" s="2" t="s">
        <v>835</v>
      </c>
      <c r="G6" s="16" t="s">
        <v>43</v>
      </c>
      <c r="H6" s="8">
        <v>144372727</v>
      </c>
      <c r="I6" s="8">
        <v>17701056</v>
      </c>
      <c r="J6" s="26">
        <f>H6/I6</f>
        <v>8.1561646378611528</v>
      </c>
    </row>
    <row r="7" spans="1:10">
      <c r="A7">
        <v>2</v>
      </c>
      <c r="B7" s="2" t="s">
        <v>858</v>
      </c>
      <c r="C7" s="2" t="s">
        <v>45</v>
      </c>
      <c r="D7" s="2" t="s">
        <v>41</v>
      </c>
      <c r="E7" s="58">
        <v>1</v>
      </c>
      <c r="F7" s="2" t="s">
        <v>835</v>
      </c>
      <c r="G7" s="16" t="s">
        <v>43</v>
      </c>
      <c r="H7" s="8">
        <v>62166488</v>
      </c>
      <c r="I7" s="8">
        <v>5465910</v>
      </c>
      <c r="J7" s="2">
        <f>H7/I7</f>
        <v>11.373492794429472</v>
      </c>
    </row>
    <row r="8" spans="1:10">
      <c r="A8">
        <v>3</v>
      </c>
      <c r="B8" s="2"/>
      <c r="C8" s="2"/>
      <c r="D8" s="2"/>
      <c r="E8" s="58"/>
      <c r="F8" s="2"/>
      <c r="G8" s="16"/>
      <c r="H8" s="8"/>
      <c r="I8" s="8"/>
      <c r="J8" s="2" t="e">
        <f t="shared" ref="J8:J65" si="0">H8/I8</f>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
  <sheetViews>
    <sheetView workbookViewId="0">
      <selection activeCell="I29" sqref="I29"/>
    </sheetView>
  </sheetViews>
  <sheetFormatPr defaultRowHeight="13.5"/>
  <sheetData/>
  <phoneticPr fontId="2"/>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view="pageBreakPreview" zoomScale="60" zoomScaleNormal="100"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bestFit="1" customWidth="1"/>
    <col min="12" max="12" width="10.875" style="1" customWidth="1"/>
    <col min="13" max="13" width="14.5" customWidth="1"/>
    <col min="14" max="14" width="7.25" bestFit="1" customWidth="1"/>
  </cols>
  <sheetData>
    <row r="1" spans="1:13">
      <c r="A1" t="s">
        <v>859</v>
      </c>
      <c r="B1" s="25" t="e">
        <f>#REF!</f>
        <v>#REF!</v>
      </c>
      <c r="I1" t="s">
        <v>860</v>
      </c>
    </row>
    <row r="2" spans="1:13" ht="54" customHeight="1">
      <c r="B2" s="36"/>
      <c r="E2" s="327" t="s">
        <v>861</v>
      </c>
      <c r="F2" s="327"/>
      <c r="G2" s="328"/>
      <c r="H2" s="8">
        <f>SUMIF(E8:E357,"PPS",H8:H357)</f>
        <v>27332</v>
      </c>
      <c r="I2" s="62"/>
      <c r="J2" s="1"/>
    </row>
    <row r="3" spans="1:13" ht="57" customHeight="1">
      <c r="B3" s="19"/>
      <c r="E3" s="329" t="s">
        <v>862</v>
      </c>
      <c r="F3" s="329"/>
      <c r="G3" s="330"/>
      <c r="H3" s="8">
        <f>M7</f>
        <v>27332</v>
      </c>
      <c r="I3" s="62"/>
      <c r="J3" s="22"/>
    </row>
    <row r="4" spans="1:13" s="22" customFormat="1" ht="55.5" customHeight="1">
      <c r="B4" s="68"/>
      <c r="E4" s="331" t="s">
        <v>863</v>
      </c>
      <c r="F4" s="331"/>
      <c r="G4" s="331"/>
      <c r="H4" s="7">
        <f>H3/I7</f>
        <v>0.75170517051705166</v>
      </c>
      <c r="I4" s="62"/>
      <c r="K4" s="60"/>
      <c r="L4" s="60"/>
    </row>
    <row r="5" spans="1:13" s="19" customFormat="1" ht="17.25" customHeight="1">
      <c r="B5" s="39"/>
      <c r="E5" s="67"/>
      <c r="F5" s="67"/>
      <c r="G5" s="67"/>
      <c r="H5" s="64"/>
      <c r="I5" s="65"/>
      <c r="J5" s="39"/>
      <c r="K5" s="59"/>
      <c r="L5" s="59"/>
    </row>
    <row r="6" spans="1:13" ht="54">
      <c r="A6" s="27" t="s">
        <v>864</v>
      </c>
      <c r="B6" s="2" t="s">
        <v>865</v>
      </c>
      <c r="C6" s="2" t="s">
        <v>866</v>
      </c>
      <c r="D6" s="2" t="s">
        <v>867</v>
      </c>
      <c r="E6" s="10" t="s">
        <v>868</v>
      </c>
      <c r="F6" s="2" t="s">
        <v>869</v>
      </c>
      <c r="G6" s="12" t="s">
        <v>870</v>
      </c>
      <c r="H6" s="10" t="s">
        <v>871</v>
      </c>
      <c r="I6" s="10" t="s">
        <v>872</v>
      </c>
      <c r="J6" s="10" t="s">
        <v>873</v>
      </c>
      <c r="K6" s="10" t="s">
        <v>874</v>
      </c>
      <c r="L6" s="10" t="s">
        <v>875</v>
      </c>
      <c r="M6" s="15" t="s">
        <v>876</v>
      </c>
    </row>
    <row r="7" spans="1:13" s="31" customFormat="1" ht="14.25" thickBot="1">
      <c r="B7" s="32" t="s">
        <v>877</v>
      </c>
      <c r="C7" s="32"/>
      <c r="D7" s="32"/>
      <c r="E7" s="32"/>
      <c r="F7" s="32"/>
      <c r="G7" s="32"/>
      <c r="H7" s="33">
        <f>SUM(H8:H357)</f>
        <v>27332</v>
      </c>
      <c r="I7" s="33">
        <f>SUM(I8:I357)</f>
        <v>36360</v>
      </c>
      <c r="J7" s="129">
        <f t="shared" ref="J7:J70" si="0">H7/I7</f>
        <v>0.75170517051705166</v>
      </c>
      <c r="K7" s="48">
        <f>SUM(K8:K357)</f>
        <v>1066</v>
      </c>
      <c r="L7" s="49">
        <f>SUM(L8:L357)</f>
        <v>1509324</v>
      </c>
      <c r="M7" s="57">
        <f>SUM(M8:M357)</f>
        <v>27332</v>
      </c>
    </row>
    <row r="8" spans="1:13" ht="14.25" thickTop="1">
      <c r="A8">
        <v>1</v>
      </c>
      <c r="B8" s="130" t="s">
        <v>878</v>
      </c>
      <c r="C8" s="42" t="s">
        <v>879</v>
      </c>
      <c r="D8" s="43" t="s">
        <v>880</v>
      </c>
      <c r="E8" s="43" t="s">
        <v>48</v>
      </c>
      <c r="F8" s="42" t="s">
        <v>881</v>
      </c>
      <c r="G8" s="131">
        <v>4</v>
      </c>
      <c r="H8" s="131">
        <v>11132</v>
      </c>
      <c r="I8" s="46">
        <v>13946</v>
      </c>
      <c r="J8" s="7">
        <f t="shared" si="0"/>
        <v>0.79822171231894445</v>
      </c>
      <c r="K8" s="46">
        <v>370</v>
      </c>
      <c r="L8" s="46">
        <v>617302</v>
      </c>
      <c r="M8" s="2">
        <f t="shared" ref="M8:M14" si="1">IF(ISBLANK(I8),"",H8)</f>
        <v>11132</v>
      </c>
    </row>
    <row r="9" spans="1:13">
      <c r="A9">
        <v>2</v>
      </c>
      <c r="B9" s="130" t="s">
        <v>882</v>
      </c>
      <c r="C9" s="42" t="s">
        <v>879</v>
      </c>
      <c r="D9" s="43" t="s">
        <v>880</v>
      </c>
      <c r="E9" s="43" t="s">
        <v>48</v>
      </c>
      <c r="F9" s="42" t="s">
        <v>881</v>
      </c>
      <c r="G9" s="131">
        <v>4</v>
      </c>
      <c r="H9" s="131">
        <v>2367</v>
      </c>
      <c r="I9" s="46">
        <v>2965</v>
      </c>
      <c r="J9" s="7">
        <f t="shared" si="0"/>
        <v>0.79831365935919052</v>
      </c>
      <c r="K9" s="46">
        <v>79</v>
      </c>
      <c r="L9" s="46">
        <v>131074</v>
      </c>
      <c r="M9" s="2">
        <f t="shared" si="1"/>
        <v>2367</v>
      </c>
    </row>
    <row r="10" spans="1:13">
      <c r="A10">
        <v>3</v>
      </c>
      <c r="B10" s="132" t="s">
        <v>883</v>
      </c>
      <c r="C10" s="42" t="s">
        <v>879</v>
      </c>
      <c r="D10" s="43" t="s">
        <v>880</v>
      </c>
      <c r="E10" s="47" t="s">
        <v>48</v>
      </c>
      <c r="F10" s="42" t="s">
        <v>881</v>
      </c>
      <c r="G10" s="131">
        <v>4</v>
      </c>
      <c r="H10" s="131">
        <v>5702</v>
      </c>
      <c r="I10" s="131">
        <v>7183</v>
      </c>
      <c r="J10" s="7">
        <f t="shared" si="0"/>
        <v>0.79381873868857022</v>
      </c>
      <c r="K10" s="42">
        <v>192</v>
      </c>
      <c r="L10" s="131">
        <v>315260</v>
      </c>
      <c r="M10" s="2">
        <f t="shared" si="1"/>
        <v>5702</v>
      </c>
    </row>
    <row r="11" spans="1:13" ht="24">
      <c r="A11">
        <v>4</v>
      </c>
      <c r="B11" s="130" t="s">
        <v>884</v>
      </c>
      <c r="C11" s="42" t="s">
        <v>885</v>
      </c>
      <c r="D11" s="43" t="s">
        <v>880</v>
      </c>
      <c r="E11" s="16" t="s">
        <v>48</v>
      </c>
      <c r="F11" s="42" t="s">
        <v>881</v>
      </c>
      <c r="G11" s="42">
        <v>4</v>
      </c>
      <c r="H11" s="131">
        <v>1388</v>
      </c>
      <c r="I11" s="46">
        <v>2657</v>
      </c>
      <c r="J11" s="7">
        <f t="shared" si="0"/>
        <v>0.52239367707941287</v>
      </c>
      <c r="K11" s="10">
        <v>86</v>
      </c>
      <c r="L11" s="10">
        <v>100820</v>
      </c>
      <c r="M11" s="2">
        <f t="shared" si="1"/>
        <v>1388</v>
      </c>
    </row>
    <row r="12" spans="1:13">
      <c r="A12">
        <v>5</v>
      </c>
      <c r="B12" s="130" t="s">
        <v>886</v>
      </c>
      <c r="C12" s="42" t="s">
        <v>887</v>
      </c>
      <c r="D12" s="43" t="s">
        <v>880</v>
      </c>
      <c r="E12" s="16" t="s">
        <v>48</v>
      </c>
      <c r="F12" s="42" t="s">
        <v>881</v>
      </c>
      <c r="G12" s="42">
        <v>4</v>
      </c>
      <c r="H12" s="131">
        <v>2250</v>
      </c>
      <c r="I12" s="46">
        <v>2822</v>
      </c>
      <c r="J12" s="7">
        <f t="shared" si="0"/>
        <v>0.79730687455705174</v>
      </c>
      <c r="K12" s="10">
        <v>74</v>
      </c>
      <c r="L12" s="10">
        <v>127068</v>
      </c>
      <c r="M12" s="2">
        <f t="shared" si="1"/>
        <v>2250</v>
      </c>
    </row>
    <row r="13" spans="1:13" s="11" customFormat="1">
      <c r="A13" s="11">
        <v>6</v>
      </c>
      <c r="B13" s="130" t="s">
        <v>888</v>
      </c>
      <c r="C13" s="42" t="s">
        <v>887</v>
      </c>
      <c r="D13" s="43" t="s">
        <v>880</v>
      </c>
      <c r="E13" s="16" t="s">
        <v>48</v>
      </c>
      <c r="F13" s="42" t="s">
        <v>881</v>
      </c>
      <c r="G13" s="42">
        <v>4</v>
      </c>
      <c r="H13" s="131">
        <v>4493</v>
      </c>
      <c r="I13" s="46">
        <v>6787</v>
      </c>
      <c r="J13" s="14">
        <f t="shared" si="0"/>
        <v>0.66200088404302337</v>
      </c>
      <c r="K13" s="15">
        <v>265</v>
      </c>
      <c r="L13" s="15">
        <v>217800</v>
      </c>
      <c r="M13" s="2">
        <f t="shared" si="1"/>
        <v>4493</v>
      </c>
    </row>
    <row r="14" spans="1:13" s="11" customFormat="1">
      <c r="A14" s="11">
        <v>7</v>
      </c>
      <c r="B14" s="132"/>
      <c r="C14" s="42"/>
      <c r="D14" s="133"/>
      <c r="E14" s="16"/>
      <c r="F14" s="47"/>
      <c r="G14" s="42"/>
      <c r="H14" s="131"/>
      <c r="I14" s="131"/>
      <c r="J14" s="14" t="e">
        <f t="shared" si="0"/>
        <v>#DIV/0!</v>
      </c>
      <c r="K14" s="15"/>
      <c r="L14" s="15"/>
      <c r="M14" s="2" t="str">
        <f t="shared" si="1"/>
        <v/>
      </c>
    </row>
    <row r="15" spans="1:13">
      <c r="A15">
        <v>8</v>
      </c>
      <c r="B15" s="130"/>
      <c r="C15" s="42"/>
      <c r="D15" s="43"/>
      <c r="E15" s="16"/>
      <c r="F15" s="43"/>
      <c r="G15" s="42"/>
      <c r="H15" s="131"/>
      <c r="I15" s="46"/>
      <c r="J15" s="7" t="e">
        <f t="shared" si="0"/>
        <v>#DIV/0!</v>
      </c>
      <c r="K15" s="15"/>
      <c r="L15" s="15"/>
      <c r="M15" s="2" t="str">
        <f>IF(ISBLANK(I15),"",I15)</f>
        <v/>
      </c>
    </row>
    <row r="16" spans="1:13">
      <c r="A16">
        <v>9</v>
      </c>
      <c r="B16" s="2"/>
      <c r="C16" s="2"/>
      <c r="D16" s="2"/>
      <c r="E16" s="16"/>
      <c r="F16" s="16"/>
      <c r="G16" s="12"/>
      <c r="H16" s="18"/>
      <c r="I16" s="6"/>
      <c r="J16" s="14" t="e">
        <f t="shared" si="0"/>
        <v>#DIV/0!</v>
      </c>
      <c r="K16" s="15"/>
      <c r="L16" s="15"/>
      <c r="M16" s="2"/>
    </row>
    <row r="17" spans="1:13">
      <c r="A17">
        <v>10</v>
      </c>
      <c r="B17" s="2"/>
      <c r="C17" s="2"/>
      <c r="D17" s="2"/>
      <c r="E17" s="16"/>
      <c r="F17" s="16"/>
      <c r="G17" s="12"/>
      <c r="H17" s="18"/>
      <c r="I17" s="6"/>
      <c r="J17" s="14" t="e">
        <f t="shared" si="0"/>
        <v>#DIV/0!</v>
      </c>
      <c r="K17" s="10"/>
      <c r="L17" s="10"/>
      <c r="M17" s="2"/>
    </row>
    <row r="18" spans="1:13">
      <c r="A18">
        <v>11</v>
      </c>
      <c r="B18" s="2"/>
      <c r="C18" s="2"/>
      <c r="D18" s="2"/>
      <c r="E18" s="16"/>
      <c r="F18" s="16"/>
      <c r="G18" s="12"/>
      <c r="H18" s="18"/>
      <c r="I18" s="6"/>
      <c r="J18" s="7" t="e">
        <f t="shared" si="0"/>
        <v>#DIV/0!</v>
      </c>
      <c r="K18" s="10"/>
      <c r="L18" s="10"/>
      <c r="M18" s="2"/>
    </row>
    <row r="19" spans="1:13">
      <c r="A19">
        <v>12</v>
      </c>
      <c r="B19" s="2"/>
      <c r="C19" s="2"/>
      <c r="D19" s="2"/>
      <c r="E19" s="16"/>
      <c r="F19" s="16"/>
      <c r="G19" s="12"/>
      <c r="H19" s="18"/>
      <c r="I19" s="6"/>
      <c r="J19" s="7" t="e">
        <f t="shared" si="0"/>
        <v>#DIV/0!</v>
      </c>
      <c r="K19" s="10"/>
      <c r="L19" s="10"/>
      <c r="M19" s="2"/>
    </row>
    <row r="20" spans="1:13">
      <c r="A20">
        <v>13</v>
      </c>
      <c r="B20" s="2"/>
      <c r="C20" s="2"/>
      <c r="D20" s="2"/>
      <c r="E20" s="16"/>
      <c r="F20" s="16"/>
      <c r="G20" s="12"/>
      <c r="H20" s="18"/>
      <c r="I20" s="6"/>
      <c r="J20" s="7" t="e">
        <f t="shared" si="0"/>
        <v>#DIV/0!</v>
      </c>
      <c r="K20" s="10"/>
      <c r="L20" s="10"/>
      <c r="M20" s="2"/>
    </row>
    <row r="21" spans="1:13">
      <c r="A21">
        <v>14</v>
      </c>
      <c r="B21" s="2"/>
      <c r="C21" s="2"/>
      <c r="D21" s="2"/>
      <c r="E21" s="16"/>
      <c r="F21" s="16"/>
      <c r="G21" s="12"/>
      <c r="H21" s="18"/>
      <c r="I21" s="6"/>
      <c r="J21" s="7" t="e">
        <f t="shared" si="0"/>
        <v>#DIV/0!</v>
      </c>
      <c r="K21" s="10"/>
      <c r="L21" s="10"/>
      <c r="M21" s="2"/>
    </row>
    <row r="22" spans="1:13">
      <c r="A22">
        <v>15</v>
      </c>
      <c r="B22" s="2"/>
      <c r="C22" s="2"/>
      <c r="D22" s="2"/>
      <c r="E22" s="16"/>
      <c r="F22" s="16"/>
      <c r="G22" s="12"/>
      <c r="H22" s="18"/>
      <c r="I22" s="6"/>
      <c r="J22" s="14" t="e">
        <f t="shared" si="0"/>
        <v>#DIV/0!</v>
      </c>
      <c r="K22" s="10"/>
      <c r="L22" s="10"/>
      <c r="M22" s="2"/>
    </row>
    <row r="23" spans="1:13">
      <c r="A23" s="11">
        <v>16</v>
      </c>
      <c r="B23" s="2"/>
      <c r="C23" s="2"/>
      <c r="D23" s="2"/>
      <c r="E23" s="16"/>
      <c r="F23" s="16"/>
      <c r="G23" s="12"/>
      <c r="H23" s="18"/>
      <c r="I23" s="6"/>
      <c r="J23" s="14" t="e">
        <f t="shared" si="0"/>
        <v>#DIV/0!</v>
      </c>
      <c r="K23" s="10"/>
      <c r="L23" s="10"/>
      <c r="M23" s="2"/>
    </row>
    <row r="24" spans="1:13">
      <c r="A24" s="11">
        <v>17</v>
      </c>
      <c r="B24" s="2"/>
      <c r="C24" s="2"/>
      <c r="D24" s="2"/>
      <c r="E24" s="16"/>
      <c r="F24" s="16"/>
      <c r="G24" s="12"/>
      <c r="H24" s="18"/>
      <c r="I24" s="6"/>
      <c r="J24" s="7" t="e">
        <f t="shared" si="0"/>
        <v>#DIV/0!</v>
      </c>
      <c r="K24" s="10"/>
      <c r="L24" s="10"/>
      <c r="M24" s="2"/>
    </row>
    <row r="25" spans="1:13">
      <c r="A25">
        <v>18</v>
      </c>
      <c r="B25" s="2"/>
      <c r="C25" s="2"/>
      <c r="D25" s="2"/>
      <c r="E25" s="16"/>
      <c r="F25" s="16"/>
      <c r="G25" s="12"/>
      <c r="H25" s="18"/>
      <c r="I25" s="6"/>
      <c r="J25" s="14" t="e">
        <f t="shared" si="0"/>
        <v>#DIV/0!</v>
      </c>
      <c r="K25" s="10"/>
      <c r="L25" s="10"/>
      <c r="M25" s="2"/>
    </row>
    <row r="26" spans="1:13">
      <c r="A26">
        <v>19</v>
      </c>
      <c r="B26" s="2"/>
      <c r="C26" s="2"/>
      <c r="D26" s="2"/>
      <c r="E26" s="16"/>
      <c r="F26" s="16"/>
      <c r="G26" s="12"/>
      <c r="H26" s="18"/>
      <c r="I26" s="6"/>
      <c r="J26" s="14" t="e">
        <f t="shared" si="0"/>
        <v>#DIV/0!</v>
      </c>
      <c r="K26" s="10"/>
      <c r="L26" s="10"/>
      <c r="M26" s="2"/>
    </row>
    <row r="27" spans="1:13">
      <c r="A27">
        <v>20</v>
      </c>
      <c r="B27" s="2"/>
      <c r="C27" s="2"/>
      <c r="D27" s="2"/>
      <c r="E27" s="16"/>
      <c r="F27" s="16"/>
      <c r="G27" s="12"/>
      <c r="H27" s="18"/>
      <c r="I27" s="6"/>
      <c r="J27" s="7" t="e">
        <f t="shared" si="0"/>
        <v>#DIV/0!</v>
      </c>
      <c r="K27" s="10"/>
      <c r="L27" s="10"/>
      <c r="M27" s="2"/>
    </row>
    <row r="28" spans="1:13">
      <c r="A28">
        <v>21</v>
      </c>
      <c r="B28" s="2"/>
      <c r="C28" s="2"/>
      <c r="D28" s="2"/>
      <c r="E28" s="16"/>
      <c r="F28" s="16"/>
      <c r="G28" s="12"/>
      <c r="H28" s="18"/>
      <c r="I28" s="6"/>
      <c r="J28" s="7" t="e">
        <f t="shared" si="0"/>
        <v>#DIV/0!</v>
      </c>
      <c r="K28" s="10"/>
      <c r="L28" s="10"/>
      <c r="M28" s="2"/>
    </row>
    <row r="29" spans="1:13">
      <c r="A29">
        <v>22</v>
      </c>
      <c r="B29" s="2"/>
      <c r="C29" s="2"/>
      <c r="D29" s="2"/>
      <c r="E29" s="16"/>
      <c r="F29" s="16"/>
      <c r="G29" s="12"/>
      <c r="H29" s="18"/>
      <c r="I29" s="6"/>
      <c r="J29" s="7" t="e">
        <f t="shared" si="0"/>
        <v>#DIV/0!</v>
      </c>
      <c r="K29" s="10"/>
      <c r="L29" s="10"/>
      <c r="M29" s="2"/>
    </row>
    <row r="30" spans="1:13">
      <c r="A30">
        <v>23</v>
      </c>
      <c r="B30" s="2"/>
      <c r="C30" s="2"/>
      <c r="D30" s="2"/>
      <c r="E30" s="16"/>
      <c r="F30" s="16"/>
      <c r="G30" s="12"/>
      <c r="H30" s="18"/>
      <c r="I30" s="6"/>
      <c r="J30" s="7" t="e">
        <f t="shared" si="0"/>
        <v>#DIV/0!</v>
      </c>
      <c r="K30" s="10"/>
      <c r="L30" s="10"/>
      <c r="M30" s="2"/>
    </row>
    <row r="31" spans="1:13">
      <c r="A31">
        <v>24</v>
      </c>
      <c r="B31" s="2"/>
      <c r="C31" s="2"/>
      <c r="D31" s="2"/>
      <c r="E31" s="16"/>
      <c r="F31" s="16"/>
      <c r="G31" s="12"/>
      <c r="H31" s="18"/>
      <c r="I31" s="6"/>
      <c r="J31" s="14" t="e">
        <f t="shared" si="0"/>
        <v>#DIV/0!</v>
      </c>
      <c r="K31" s="10"/>
      <c r="L31" s="10"/>
      <c r="M31" s="2"/>
    </row>
    <row r="32" spans="1:13">
      <c r="A32">
        <v>25</v>
      </c>
      <c r="B32" s="2"/>
      <c r="C32" s="2"/>
      <c r="D32" s="2"/>
      <c r="E32" s="16"/>
      <c r="F32" s="16"/>
      <c r="G32" s="12"/>
      <c r="H32" s="18"/>
      <c r="I32" s="6"/>
      <c r="J32" s="14" t="e">
        <f t="shared" si="0"/>
        <v>#DIV/0!</v>
      </c>
      <c r="K32" s="10"/>
      <c r="L32" s="10"/>
      <c r="M32" s="2"/>
    </row>
    <row r="33" spans="1:13">
      <c r="A33" s="11">
        <v>26</v>
      </c>
      <c r="B33" s="2"/>
      <c r="C33" s="2"/>
      <c r="D33" s="2"/>
      <c r="E33" s="16"/>
      <c r="F33" s="16"/>
      <c r="G33" s="12"/>
      <c r="H33" s="18"/>
      <c r="I33" s="6"/>
      <c r="J33" s="7" t="e">
        <f t="shared" si="0"/>
        <v>#DIV/0!</v>
      </c>
      <c r="K33" s="10"/>
      <c r="L33" s="10"/>
      <c r="M33" s="2"/>
    </row>
    <row r="34" spans="1:13">
      <c r="A34" s="11">
        <v>27</v>
      </c>
      <c r="B34" s="2"/>
      <c r="C34" s="2"/>
      <c r="D34" s="2"/>
      <c r="E34" s="16"/>
      <c r="F34" s="16"/>
      <c r="G34" s="12"/>
      <c r="H34" s="18"/>
      <c r="I34" s="6"/>
      <c r="J34" s="14" t="e">
        <f t="shared" si="0"/>
        <v>#DIV/0!</v>
      </c>
      <c r="K34" s="10"/>
      <c r="L34" s="10"/>
      <c r="M34" s="2"/>
    </row>
    <row r="35" spans="1:13">
      <c r="A35">
        <v>28</v>
      </c>
      <c r="B35" s="2"/>
      <c r="C35" s="2"/>
      <c r="D35" s="2"/>
      <c r="E35" s="16"/>
      <c r="F35" s="16"/>
      <c r="G35" s="12"/>
      <c r="H35" s="18"/>
      <c r="I35" s="6"/>
      <c r="J35" s="14" t="e">
        <f t="shared" si="0"/>
        <v>#DIV/0!</v>
      </c>
      <c r="K35" s="10"/>
      <c r="L35" s="10"/>
      <c r="M35" s="2"/>
    </row>
    <row r="36" spans="1:13">
      <c r="A36">
        <v>29</v>
      </c>
      <c r="B36" s="2"/>
      <c r="C36" s="2"/>
      <c r="D36" s="2"/>
      <c r="E36" s="16"/>
      <c r="F36" s="16"/>
      <c r="G36" s="12"/>
      <c r="H36" s="18"/>
      <c r="I36" s="6"/>
      <c r="J36" s="7" t="e">
        <f t="shared" si="0"/>
        <v>#DIV/0!</v>
      </c>
      <c r="K36" s="10"/>
      <c r="L36" s="10"/>
      <c r="M36" s="2"/>
    </row>
    <row r="37" spans="1:13">
      <c r="A37">
        <v>30</v>
      </c>
      <c r="B37" s="2"/>
      <c r="C37" s="2"/>
      <c r="D37" s="2"/>
      <c r="E37" s="16"/>
      <c r="F37" s="16"/>
      <c r="G37" s="12"/>
      <c r="H37" s="18"/>
      <c r="I37" s="6"/>
      <c r="J37" s="7" t="e">
        <f t="shared" si="0"/>
        <v>#DIV/0!</v>
      </c>
      <c r="K37" s="10"/>
      <c r="L37" s="10"/>
      <c r="M37" s="2"/>
    </row>
    <row r="38" spans="1:13">
      <c r="A38">
        <v>31</v>
      </c>
      <c r="B38" s="2"/>
      <c r="C38" s="2"/>
      <c r="D38" s="2"/>
      <c r="E38" s="16"/>
      <c r="F38" s="16"/>
      <c r="G38" s="12"/>
      <c r="H38" s="18"/>
      <c r="I38" s="6"/>
      <c r="J38" s="7" t="e">
        <f t="shared" si="0"/>
        <v>#DIV/0!</v>
      </c>
      <c r="K38" s="10"/>
      <c r="L38" s="10"/>
      <c r="M38" s="2"/>
    </row>
    <row r="39" spans="1:13">
      <c r="A39">
        <v>32</v>
      </c>
      <c r="B39" s="2"/>
      <c r="C39" s="2"/>
      <c r="D39" s="2"/>
      <c r="E39" s="16"/>
      <c r="F39" s="16"/>
      <c r="G39" s="12"/>
      <c r="H39" s="18"/>
      <c r="I39" s="6"/>
      <c r="J39" s="7" t="e">
        <f t="shared" si="0"/>
        <v>#DIV/0!</v>
      </c>
      <c r="K39" s="10"/>
      <c r="L39" s="10"/>
      <c r="M39" s="2"/>
    </row>
    <row r="40" spans="1:13">
      <c r="A40">
        <v>33</v>
      </c>
      <c r="B40" s="2"/>
      <c r="C40" s="2"/>
      <c r="D40" s="2"/>
      <c r="E40" s="16"/>
      <c r="F40" s="16"/>
      <c r="G40" s="12"/>
      <c r="H40" s="18"/>
      <c r="I40" s="6"/>
      <c r="J40" s="14" t="e">
        <f t="shared" si="0"/>
        <v>#DIV/0!</v>
      </c>
      <c r="K40" s="10"/>
      <c r="L40" s="10"/>
      <c r="M40" s="2"/>
    </row>
    <row r="41" spans="1:13">
      <c r="A41">
        <v>34</v>
      </c>
      <c r="B41" s="2"/>
      <c r="C41" s="2"/>
      <c r="D41" s="2"/>
      <c r="E41" s="16"/>
      <c r="F41" s="16"/>
      <c r="G41" s="12"/>
      <c r="H41" s="18"/>
      <c r="I41" s="6"/>
      <c r="J41" s="14" t="e">
        <f t="shared" si="0"/>
        <v>#DIV/0!</v>
      </c>
      <c r="K41" s="10"/>
      <c r="L41" s="10"/>
      <c r="M41" s="2"/>
    </row>
    <row r="42" spans="1:13">
      <c r="A42">
        <v>35</v>
      </c>
      <c r="B42" s="2"/>
      <c r="C42" s="2"/>
      <c r="D42" s="2"/>
      <c r="E42" s="16"/>
      <c r="F42" s="16"/>
      <c r="G42" s="12"/>
      <c r="H42" s="18"/>
      <c r="I42" s="6"/>
      <c r="J42" s="7" t="e">
        <f t="shared" si="0"/>
        <v>#DIV/0!</v>
      </c>
      <c r="K42" s="10"/>
      <c r="L42" s="10"/>
      <c r="M42" s="2"/>
    </row>
    <row r="43" spans="1:13">
      <c r="A43" s="11">
        <v>36</v>
      </c>
      <c r="B43" s="2"/>
      <c r="C43" s="2"/>
      <c r="D43" s="2"/>
      <c r="E43" s="16"/>
      <c r="F43" s="16"/>
      <c r="G43" s="12"/>
      <c r="H43" s="18"/>
      <c r="I43" s="6"/>
      <c r="J43" s="14" t="e">
        <f t="shared" si="0"/>
        <v>#DIV/0!</v>
      </c>
      <c r="K43" s="10"/>
      <c r="L43" s="10"/>
      <c r="M43" s="2"/>
    </row>
    <row r="44" spans="1:13">
      <c r="A44" s="11">
        <v>37</v>
      </c>
      <c r="B44" s="2"/>
      <c r="C44" s="2"/>
      <c r="D44" s="2"/>
      <c r="E44" s="16"/>
      <c r="F44" s="16"/>
      <c r="G44" s="12"/>
      <c r="H44" s="18"/>
      <c r="I44" s="6"/>
      <c r="J44" s="14" t="e">
        <f t="shared" si="0"/>
        <v>#DIV/0!</v>
      </c>
      <c r="K44" s="10"/>
      <c r="L44" s="10"/>
      <c r="M44" s="2"/>
    </row>
    <row r="45" spans="1:13">
      <c r="A45">
        <v>38</v>
      </c>
      <c r="B45" s="2"/>
      <c r="C45" s="2"/>
      <c r="D45" s="2"/>
      <c r="E45" s="16"/>
      <c r="F45" s="16"/>
      <c r="G45" s="12"/>
      <c r="H45" s="18"/>
      <c r="I45" s="6"/>
      <c r="J45" s="7" t="e">
        <f t="shared" si="0"/>
        <v>#DIV/0!</v>
      </c>
      <c r="K45" s="10"/>
      <c r="L45" s="10"/>
      <c r="M45" s="2"/>
    </row>
    <row r="46" spans="1:13">
      <c r="A46">
        <v>39</v>
      </c>
      <c r="B46" s="2"/>
      <c r="C46" s="2"/>
      <c r="D46" s="2"/>
      <c r="E46" s="16"/>
      <c r="F46" s="16"/>
      <c r="G46" s="12"/>
      <c r="H46" s="18"/>
      <c r="I46" s="6"/>
      <c r="J46" s="7" t="e">
        <f t="shared" si="0"/>
        <v>#DIV/0!</v>
      </c>
      <c r="K46" s="10"/>
      <c r="L46" s="10"/>
      <c r="M46" s="2"/>
    </row>
    <row r="47" spans="1:13">
      <c r="A47">
        <v>40</v>
      </c>
      <c r="B47" s="2"/>
      <c r="C47" s="2"/>
      <c r="D47" s="2"/>
      <c r="E47" s="16"/>
      <c r="F47" s="16"/>
      <c r="G47" s="12"/>
      <c r="H47" s="18"/>
      <c r="I47" s="6"/>
      <c r="J47" s="7" t="e">
        <f t="shared" si="0"/>
        <v>#DIV/0!</v>
      </c>
      <c r="K47" s="10"/>
      <c r="L47" s="10"/>
      <c r="M47" s="2"/>
    </row>
    <row r="48" spans="1:13">
      <c r="A48">
        <v>41</v>
      </c>
      <c r="B48" s="2"/>
      <c r="C48" s="2"/>
      <c r="D48" s="2"/>
      <c r="E48" s="16"/>
      <c r="F48" s="16"/>
      <c r="G48" s="12"/>
      <c r="H48" s="18"/>
      <c r="I48" s="6"/>
      <c r="J48" s="7" t="e">
        <f t="shared" si="0"/>
        <v>#DIV/0!</v>
      </c>
      <c r="K48" s="10"/>
      <c r="L48" s="10"/>
      <c r="M48" s="2"/>
    </row>
    <row r="49" spans="1:13">
      <c r="A49">
        <v>42</v>
      </c>
      <c r="B49" s="2"/>
      <c r="C49" s="2"/>
      <c r="D49" s="2"/>
      <c r="E49" s="16"/>
      <c r="F49" s="16"/>
      <c r="G49" s="12"/>
      <c r="H49" s="18"/>
      <c r="I49" s="6"/>
      <c r="J49" s="14" t="e">
        <f t="shared" si="0"/>
        <v>#DIV/0!</v>
      </c>
      <c r="K49" s="10"/>
      <c r="L49" s="10"/>
      <c r="M49" s="2"/>
    </row>
    <row r="50" spans="1:13">
      <c r="A50">
        <v>43</v>
      </c>
      <c r="B50" s="2"/>
      <c r="C50" s="2"/>
      <c r="D50" s="2"/>
      <c r="E50" s="16"/>
      <c r="F50" s="16"/>
      <c r="G50" s="12"/>
      <c r="H50" s="18"/>
      <c r="I50" s="6"/>
      <c r="J50" s="14" t="e">
        <f t="shared" si="0"/>
        <v>#DIV/0!</v>
      </c>
      <c r="K50" s="10"/>
      <c r="L50" s="10"/>
      <c r="M50" s="2"/>
    </row>
    <row r="51" spans="1:13">
      <c r="A51">
        <v>44</v>
      </c>
      <c r="B51" s="2"/>
      <c r="C51" s="2"/>
      <c r="D51" s="2"/>
      <c r="E51" s="16"/>
      <c r="F51" s="16"/>
      <c r="G51" s="12"/>
      <c r="H51" s="18"/>
      <c r="I51" s="6"/>
      <c r="J51" s="7" t="e">
        <f t="shared" si="0"/>
        <v>#DIV/0!</v>
      </c>
      <c r="K51" s="10"/>
      <c r="L51" s="10"/>
      <c r="M51" s="2"/>
    </row>
    <row r="52" spans="1:13">
      <c r="A52">
        <v>45</v>
      </c>
      <c r="B52" s="2"/>
      <c r="C52" s="2"/>
      <c r="D52" s="2"/>
      <c r="E52" s="16"/>
      <c r="F52" s="16"/>
      <c r="G52" s="12"/>
      <c r="H52" s="18"/>
      <c r="I52" s="6"/>
      <c r="J52" s="14" t="e">
        <f t="shared" si="0"/>
        <v>#DIV/0!</v>
      </c>
      <c r="K52" s="10"/>
      <c r="L52" s="10"/>
      <c r="M52" s="2"/>
    </row>
    <row r="53" spans="1:13">
      <c r="A53" s="11">
        <v>46</v>
      </c>
      <c r="B53" s="2"/>
      <c r="C53" s="2"/>
      <c r="D53" s="2"/>
      <c r="E53" s="16"/>
      <c r="F53" s="16"/>
      <c r="G53" s="12"/>
      <c r="H53" s="18"/>
      <c r="I53" s="6"/>
      <c r="J53" s="14" t="e">
        <f t="shared" si="0"/>
        <v>#DIV/0!</v>
      </c>
      <c r="K53" s="10"/>
      <c r="L53" s="10"/>
      <c r="M53" s="2"/>
    </row>
    <row r="54" spans="1:13">
      <c r="A54" s="11">
        <v>47</v>
      </c>
      <c r="B54" s="2"/>
      <c r="C54" s="2"/>
      <c r="D54" s="2"/>
      <c r="E54" s="16"/>
      <c r="F54" s="16"/>
      <c r="G54" s="12"/>
      <c r="H54" s="18"/>
      <c r="I54" s="6"/>
      <c r="J54" s="7" t="e">
        <f t="shared" si="0"/>
        <v>#DIV/0!</v>
      </c>
      <c r="K54" s="10"/>
      <c r="L54" s="10"/>
      <c r="M54" s="2"/>
    </row>
    <row r="55" spans="1:13">
      <c r="A55">
        <v>48</v>
      </c>
      <c r="B55" s="2"/>
      <c r="C55" s="2"/>
      <c r="D55" s="2"/>
      <c r="E55" s="16"/>
      <c r="F55" s="16"/>
      <c r="G55" s="12"/>
      <c r="H55" s="18"/>
      <c r="I55" s="6"/>
      <c r="J55" s="7" t="e">
        <f t="shared" si="0"/>
        <v>#DIV/0!</v>
      </c>
      <c r="K55" s="10"/>
      <c r="L55" s="10"/>
      <c r="M55" s="2"/>
    </row>
    <row r="56" spans="1:13">
      <c r="A56">
        <v>49</v>
      </c>
      <c r="B56" s="2"/>
      <c r="C56" s="2"/>
      <c r="D56" s="2"/>
      <c r="E56" s="16"/>
      <c r="F56" s="16"/>
      <c r="G56" s="12"/>
      <c r="H56" s="18"/>
      <c r="I56" s="6"/>
      <c r="J56" s="7" t="e">
        <f t="shared" si="0"/>
        <v>#DIV/0!</v>
      </c>
      <c r="K56" s="10"/>
      <c r="L56" s="10"/>
      <c r="M56" s="2"/>
    </row>
    <row r="57" spans="1:13">
      <c r="A57">
        <v>50</v>
      </c>
      <c r="B57" s="2"/>
      <c r="C57" s="2"/>
      <c r="D57" s="2"/>
      <c r="E57" s="16"/>
      <c r="F57" s="16"/>
      <c r="G57" s="12"/>
      <c r="H57" s="18"/>
      <c r="I57" s="6"/>
      <c r="J57" s="7" t="e">
        <f t="shared" si="0"/>
        <v>#DIV/0!</v>
      </c>
      <c r="K57" s="10"/>
      <c r="L57" s="10"/>
      <c r="M57" s="2"/>
    </row>
    <row r="58" spans="1:13">
      <c r="A58">
        <v>51</v>
      </c>
      <c r="B58" s="2"/>
      <c r="C58" s="2"/>
      <c r="D58" s="2"/>
      <c r="E58" s="16"/>
      <c r="F58" s="16"/>
      <c r="G58" s="12"/>
      <c r="H58" s="18"/>
      <c r="I58" s="6"/>
      <c r="J58" s="14" t="e">
        <f t="shared" si="0"/>
        <v>#DIV/0!</v>
      </c>
      <c r="K58" s="10"/>
      <c r="L58" s="10"/>
      <c r="M58" s="2"/>
    </row>
    <row r="59" spans="1:13">
      <c r="A59">
        <v>52</v>
      </c>
      <c r="B59" s="2"/>
      <c r="C59" s="2"/>
      <c r="D59" s="2"/>
      <c r="E59" s="16"/>
      <c r="F59" s="16"/>
      <c r="G59" s="12"/>
      <c r="H59" s="18"/>
      <c r="I59" s="6"/>
      <c r="J59" s="14" t="e">
        <f t="shared" si="0"/>
        <v>#DIV/0!</v>
      </c>
      <c r="K59" s="10"/>
      <c r="L59" s="10"/>
      <c r="M59" s="2"/>
    </row>
    <row r="60" spans="1:13">
      <c r="A60">
        <v>53</v>
      </c>
      <c r="B60" s="2"/>
      <c r="C60" s="2"/>
      <c r="D60" s="2"/>
      <c r="E60" s="16"/>
      <c r="F60" s="16"/>
      <c r="G60" s="12"/>
      <c r="H60" s="18"/>
      <c r="I60" s="6"/>
      <c r="J60" s="7" t="e">
        <f t="shared" si="0"/>
        <v>#DIV/0!</v>
      </c>
      <c r="K60" s="10"/>
      <c r="L60" s="10"/>
      <c r="M60" s="2"/>
    </row>
    <row r="61" spans="1:13">
      <c r="A61">
        <v>54</v>
      </c>
      <c r="B61" s="2"/>
      <c r="C61" s="2"/>
      <c r="D61" s="2"/>
      <c r="E61" s="16"/>
      <c r="F61" s="16"/>
      <c r="G61" s="12"/>
      <c r="H61" s="18"/>
      <c r="I61" s="6"/>
      <c r="J61" s="14" t="e">
        <f t="shared" si="0"/>
        <v>#DIV/0!</v>
      </c>
      <c r="K61" s="10"/>
      <c r="L61" s="10"/>
      <c r="M61" s="2"/>
    </row>
    <row r="62" spans="1:13">
      <c r="A62">
        <v>55</v>
      </c>
      <c r="B62" s="2"/>
      <c r="C62" s="2"/>
      <c r="D62" s="2"/>
      <c r="E62" s="16"/>
      <c r="F62" s="16"/>
      <c r="G62" s="12"/>
      <c r="H62" s="18"/>
      <c r="I62" s="6"/>
      <c r="J62" s="14" t="e">
        <f t="shared" si="0"/>
        <v>#DIV/0!</v>
      </c>
      <c r="K62" s="10"/>
      <c r="L62" s="10"/>
      <c r="M62" s="2"/>
    </row>
    <row r="63" spans="1:13">
      <c r="A63" s="11">
        <v>56</v>
      </c>
      <c r="B63" s="2"/>
      <c r="C63" s="2"/>
      <c r="D63" s="2"/>
      <c r="E63" s="16"/>
      <c r="F63" s="16"/>
      <c r="G63" s="12"/>
      <c r="H63" s="18"/>
      <c r="I63" s="6"/>
      <c r="J63" s="7" t="e">
        <f t="shared" si="0"/>
        <v>#DIV/0!</v>
      </c>
      <c r="K63" s="10"/>
      <c r="L63" s="10"/>
      <c r="M63" s="2"/>
    </row>
    <row r="64" spans="1:13">
      <c r="A64" s="11">
        <v>57</v>
      </c>
      <c r="B64" s="2"/>
      <c r="C64" s="2"/>
      <c r="D64" s="2"/>
      <c r="E64" s="16"/>
      <c r="F64" s="16"/>
      <c r="G64" s="12"/>
      <c r="H64" s="18"/>
      <c r="I64" s="6"/>
      <c r="J64" s="7" t="e">
        <f t="shared" si="0"/>
        <v>#DIV/0!</v>
      </c>
      <c r="K64" s="10"/>
      <c r="L64" s="10"/>
      <c r="M64" s="2"/>
    </row>
    <row r="65" spans="1:13">
      <c r="A65">
        <v>58</v>
      </c>
      <c r="B65" s="2"/>
      <c r="C65" s="2"/>
      <c r="D65" s="2"/>
      <c r="E65" s="16"/>
      <c r="F65" s="16"/>
      <c r="G65" s="12"/>
      <c r="H65" s="18"/>
      <c r="I65" s="6"/>
      <c r="J65" s="7" t="e">
        <f t="shared" si="0"/>
        <v>#DIV/0!</v>
      </c>
      <c r="K65" s="10"/>
      <c r="L65" s="10"/>
      <c r="M65" s="2"/>
    </row>
    <row r="66" spans="1:13">
      <c r="A66">
        <v>59</v>
      </c>
      <c r="B66" s="2"/>
      <c r="C66" s="2"/>
      <c r="D66" s="2"/>
      <c r="E66" s="16"/>
      <c r="F66" s="16"/>
      <c r="G66" s="12"/>
      <c r="H66" s="18"/>
      <c r="I66" s="6"/>
      <c r="J66" s="7" t="e">
        <f t="shared" si="0"/>
        <v>#DIV/0!</v>
      </c>
      <c r="K66" s="10"/>
      <c r="L66" s="10"/>
      <c r="M66" s="2"/>
    </row>
    <row r="67" spans="1:13">
      <c r="A67">
        <v>60</v>
      </c>
      <c r="B67" s="2"/>
      <c r="C67" s="2"/>
      <c r="D67" s="2"/>
      <c r="E67" s="16"/>
      <c r="F67" s="16"/>
      <c r="G67" s="12"/>
      <c r="H67" s="18"/>
      <c r="I67" s="6"/>
      <c r="J67" s="14" t="e">
        <f t="shared" si="0"/>
        <v>#DIV/0!</v>
      </c>
      <c r="K67" s="10"/>
      <c r="L67" s="10"/>
      <c r="M67" s="2"/>
    </row>
    <row r="68" spans="1:13">
      <c r="A68">
        <v>61</v>
      </c>
      <c r="B68" s="2"/>
      <c r="C68" s="2"/>
      <c r="D68" s="2"/>
      <c r="E68" s="16"/>
      <c r="F68" s="16"/>
      <c r="G68" s="12"/>
      <c r="H68" s="18"/>
      <c r="I68" s="6"/>
      <c r="J68" s="14" t="e">
        <f t="shared" si="0"/>
        <v>#DIV/0!</v>
      </c>
      <c r="K68" s="10"/>
      <c r="L68" s="10"/>
      <c r="M68" s="2"/>
    </row>
    <row r="69" spans="1:13">
      <c r="A69">
        <v>62</v>
      </c>
      <c r="B69" s="2"/>
      <c r="C69" s="2"/>
      <c r="D69" s="2"/>
      <c r="E69" s="16"/>
      <c r="F69" s="16"/>
      <c r="G69" s="12"/>
      <c r="H69" s="18"/>
      <c r="I69" s="6"/>
      <c r="J69" s="7" t="e">
        <f t="shared" si="0"/>
        <v>#DIV/0!</v>
      </c>
      <c r="K69" s="10"/>
      <c r="L69" s="10"/>
      <c r="M69" s="2"/>
    </row>
    <row r="70" spans="1:13">
      <c r="A70">
        <v>63</v>
      </c>
      <c r="B70" s="2"/>
      <c r="C70" s="2"/>
      <c r="D70" s="2"/>
      <c r="E70" s="16"/>
      <c r="F70" s="16"/>
      <c r="G70" s="12"/>
      <c r="H70" s="18"/>
      <c r="I70" s="6"/>
      <c r="J70" s="14" t="e">
        <f t="shared" si="0"/>
        <v>#DIV/0!</v>
      </c>
      <c r="K70" s="10"/>
      <c r="L70" s="10"/>
      <c r="M70" s="2"/>
    </row>
    <row r="71" spans="1:13">
      <c r="A71">
        <v>64</v>
      </c>
      <c r="B71" s="2"/>
      <c r="C71" s="2"/>
      <c r="D71" s="2"/>
      <c r="E71" s="16"/>
      <c r="F71" s="16"/>
      <c r="G71" s="12"/>
      <c r="H71" s="18"/>
      <c r="I71" s="6"/>
      <c r="J71" s="14" t="e">
        <f t="shared" ref="J71:J134" si="2">H71/I71</f>
        <v>#DIV/0!</v>
      </c>
      <c r="K71" s="10"/>
      <c r="L71" s="10"/>
      <c r="M71" s="2"/>
    </row>
    <row r="72" spans="1:13">
      <c r="A72">
        <v>65</v>
      </c>
      <c r="B72" s="2"/>
      <c r="C72" s="2"/>
      <c r="D72" s="2"/>
      <c r="E72" s="16"/>
      <c r="F72" s="16"/>
      <c r="G72" s="12"/>
      <c r="H72" s="18"/>
      <c r="I72" s="6"/>
      <c r="J72" s="7" t="e">
        <f t="shared" si="2"/>
        <v>#DIV/0!</v>
      </c>
      <c r="K72" s="10"/>
      <c r="L72" s="10"/>
      <c r="M72" s="2"/>
    </row>
    <row r="73" spans="1:13">
      <c r="A73" s="11">
        <v>66</v>
      </c>
      <c r="B73" s="2"/>
      <c r="C73" s="2"/>
      <c r="D73" s="2"/>
      <c r="E73" s="16"/>
      <c r="F73" s="16"/>
      <c r="G73" s="12"/>
      <c r="H73" s="18"/>
      <c r="I73" s="6"/>
      <c r="J73" s="7" t="e">
        <f t="shared" si="2"/>
        <v>#DIV/0!</v>
      </c>
      <c r="K73" s="10"/>
      <c r="L73" s="10"/>
      <c r="M73" s="2"/>
    </row>
    <row r="74" spans="1:13">
      <c r="A74" s="11">
        <v>67</v>
      </c>
      <c r="B74" s="2"/>
      <c r="C74" s="2"/>
      <c r="D74" s="2"/>
      <c r="E74" s="16"/>
      <c r="F74" s="16"/>
      <c r="G74" s="12"/>
      <c r="H74" s="18"/>
      <c r="I74" s="6"/>
      <c r="J74" s="7" t="e">
        <f t="shared" si="2"/>
        <v>#DIV/0!</v>
      </c>
      <c r="K74" s="10"/>
      <c r="L74" s="10"/>
      <c r="M74" s="2"/>
    </row>
    <row r="75" spans="1:13">
      <c r="A75">
        <v>68</v>
      </c>
      <c r="B75" s="2"/>
      <c r="C75" s="2"/>
      <c r="D75" s="2"/>
      <c r="E75" s="16"/>
      <c r="F75" s="16"/>
      <c r="G75" s="12"/>
      <c r="H75" s="18"/>
      <c r="I75" s="6"/>
      <c r="J75" s="7" t="e">
        <f t="shared" si="2"/>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ref="J135:J198" si="3">H135/I135</f>
        <v>#DIV/0!</v>
      </c>
      <c r="K135" s="10"/>
      <c r="L135" s="10"/>
      <c r="M135" s="2"/>
    </row>
    <row r="136" spans="1:13">
      <c r="A136">
        <v>129</v>
      </c>
      <c r="B136" s="2"/>
      <c r="C136" s="2"/>
      <c r="D136" s="2"/>
      <c r="E136" s="16"/>
      <c r="F136" s="16"/>
      <c r="G136" s="12"/>
      <c r="H136" s="18"/>
      <c r="I136" s="6"/>
      <c r="J136" s="7" t="e">
        <f t="shared" si="3"/>
        <v>#DIV/0!</v>
      </c>
      <c r="K136" s="10"/>
      <c r="L136" s="10"/>
      <c r="M136" s="2"/>
    </row>
    <row r="137" spans="1:13">
      <c r="A137">
        <v>130</v>
      </c>
      <c r="B137" s="2"/>
      <c r="C137" s="2"/>
      <c r="D137" s="2"/>
      <c r="E137" s="16"/>
      <c r="F137" s="16"/>
      <c r="G137" s="12"/>
      <c r="H137" s="18"/>
      <c r="I137" s="6"/>
      <c r="J137" s="7" t="e">
        <f t="shared" si="3"/>
        <v>#DIV/0!</v>
      </c>
      <c r="K137" s="10"/>
      <c r="L137" s="10"/>
      <c r="M137" s="2"/>
    </row>
    <row r="138" spans="1:13">
      <c r="A138">
        <v>131</v>
      </c>
      <c r="B138" s="2"/>
      <c r="C138" s="2"/>
      <c r="D138" s="2"/>
      <c r="E138" s="16"/>
      <c r="F138" s="16"/>
      <c r="G138" s="12"/>
      <c r="H138" s="18"/>
      <c r="I138" s="6"/>
      <c r="J138" s="7" t="e">
        <f t="shared" si="3"/>
        <v>#DIV/0!</v>
      </c>
      <c r="K138" s="10"/>
      <c r="L138" s="10"/>
      <c r="M138" s="2"/>
    </row>
    <row r="139" spans="1:13">
      <c r="A139">
        <v>132</v>
      </c>
      <c r="B139" s="2"/>
      <c r="C139" s="2"/>
      <c r="D139" s="2"/>
      <c r="E139" s="16"/>
      <c r="F139" s="16"/>
      <c r="G139" s="12"/>
      <c r="H139" s="18"/>
      <c r="I139" s="6"/>
      <c r="J139" s="14" t="e">
        <f t="shared" si="3"/>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ref="J199:J262" si="4">H199/I199</f>
        <v>#DIV/0!</v>
      </c>
      <c r="K199" s="10"/>
      <c r="L199" s="10"/>
      <c r="M199" s="2"/>
    </row>
    <row r="200" spans="1:13">
      <c r="A200">
        <v>193</v>
      </c>
      <c r="B200" s="2"/>
      <c r="C200" s="2"/>
      <c r="D200" s="2"/>
      <c r="E200" s="16"/>
      <c r="F200" s="16"/>
      <c r="G200" s="12"/>
      <c r="H200" s="18"/>
      <c r="I200" s="6"/>
      <c r="J200" s="7" t="e">
        <f t="shared" si="4"/>
        <v>#DIV/0!</v>
      </c>
      <c r="K200" s="10"/>
      <c r="L200" s="10"/>
      <c r="M200" s="2"/>
    </row>
    <row r="201" spans="1:13">
      <c r="A201">
        <v>194</v>
      </c>
      <c r="B201" s="2"/>
      <c r="C201" s="2"/>
      <c r="D201" s="2"/>
      <c r="E201" s="16"/>
      <c r="F201" s="16"/>
      <c r="G201" s="12"/>
      <c r="H201" s="18"/>
      <c r="I201" s="6"/>
      <c r="J201" s="7" t="e">
        <f t="shared" si="4"/>
        <v>#DIV/0!</v>
      </c>
      <c r="K201" s="10"/>
      <c r="L201" s="10"/>
      <c r="M201" s="2"/>
    </row>
    <row r="202" spans="1:13">
      <c r="A202">
        <v>195</v>
      </c>
      <c r="B202" s="2"/>
      <c r="C202" s="2"/>
      <c r="D202" s="2"/>
      <c r="E202" s="16"/>
      <c r="F202" s="16"/>
      <c r="G202" s="12"/>
      <c r="H202" s="18"/>
      <c r="I202" s="6"/>
      <c r="J202" s="14" t="e">
        <f t="shared" si="4"/>
        <v>#DIV/0!</v>
      </c>
      <c r="K202" s="10"/>
      <c r="L202" s="10"/>
      <c r="M202" s="2"/>
    </row>
    <row r="203" spans="1:13">
      <c r="A203" s="11">
        <v>196</v>
      </c>
      <c r="B203" s="2"/>
      <c r="C203" s="2"/>
      <c r="D203" s="2"/>
      <c r="E203" s="16"/>
      <c r="F203" s="16"/>
      <c r="G203" s="12"/>
      <c r="H203" s="18"/>
      <c r="I203" s="6"/>
      <c r="J203" s="14" t="e">
        <f t="shared" si="4"/>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ref="J263:J326" si="5">H263/I263</f>
        <v>#DIV/0!</v>
      </c>
      <c r="K263" s="10"/>
      <c r="L263" s="10"/>
      <c r="M263" s="2"/>
    </row>
    <row r="264" spans="1:13">
      <c r="A264" s="11">
        <v>257</v>
      </c>
      <c r="B264" s="2"/>
      <c r="C264" s="2"/>
      <c r="D264" s="2"/>
      <c r="E264" s="16"/>
      <c r="F264" s="16"/>
      <c r="G264" s="12"/>
      <c r="H264" s="18"/>
      <c r="I264" s="6"/>
      <c r="J264" s="7" t="e">
        <f t="shared" si="5"/>
        <v>#DIV/0!</v>
      </c>
      <c r="K264" s="10"/>
      <c r="L264" s="10"/>
      <c r="M264" s="2"/>
    </row>
    <row r="265" spans="1:13">
      <c r="A265">
        <v>258</v>
      </c>
      <c r="B265" s="2"/>
      <c r="C265" s="2"/>
      <c r="D265" s="2"/>
      <c r="E265" s="16"/>
      <c r="F265" s="16"/>
      <c r="G265" s="12"/>
      <c r="H265" s="18"/>
      <c r="I265" s="6"/>
      <c r="J265" s="14" t="e">
        <f t="shared" si="5"/>
        <v>#DIV/0!</v>
      </c>
      <c r="K265" s="10"/>
      <c r="L265" s="10"/>
      <c r="M265" s="2"/>
    </row>
    <row r="266" spans="1:13">
      <c r="A266">
        <v>259</v>
      </c>
      <c r="B266" s="2"/>
      <c r="C266" s="2"/>
      <c r="D266" s="2"/>
      <c r="E266" s="16"/>
      <c r="F266" s="16"/>
      <c r="G266" s="12"/>
      <c r="H266" s="18"/>
      <c r="I266" s="6"/>
      <c r="J266" s="14" t="e">
        <f t="shared" si="5"/>
        <v>#DIV/0!</v>
      </c>
      <c r="K266" s="10"/>
      <c r="L266" s="10"/>
      <c r="M266" s="2"/>
    </row>
    <row r="267" spans="1:13">
      <c r="A267">
        <v>260</v>
      </c>
      <c r="B267" s="2"/>
      <c r="C267" s="2"/>
      <c r="D267" s="2"/>
      <c r="E267" s="16"/>
      <c r="F267" s="16"/>
      <c r="G267" s="12"/>
      <c r="H267" s="18"/>
      <c r="I267" s="6"/>
      <c r="J267" s="7" t="e">
        <f t="shared" si="5"/>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ref="J327:J352" si="6">H327/I327</f>
        <v>#DIV/0!</v>
      </c>
      <c r="K327" s="10"/>
      <c r="L327" s="10"/>
      <c r="M327" s="2"/>
    </row>
    <row r="328" spans="1:13">
      <c r="A328">
        <v>321</v>
      </c>
      <c r="B328" s="2"/>
      <c r="C328" s="2"/>
      <c r="D328" s="2"/>
      <c r="E328" s="16"/>
      <c r="F328" s="16"/>
      <c r="G328" s="12"/>
      <c r="H328" s="18"/>
      <c r="I328" s="6"/>
      <c r="J328" s="14" t="e">
        <f t="shared" si="6"/>
        <v>#DIV/0!</v>
      </c>
      <c r="K328" s="10"/>
      <c r="L328" s="10"/>
      <c r="M328" s="2"/>
    </row>
    <row r="329" spans="1:13">
      <c r="A329">
        <v>322</v>
      </c>
      <c r="B329" s="2"/>
      <c r="C329" s="2"/>
      <c r="D329" s="2"/>
      <c r="E329" s="16"/>
      <c r="F329" s="16"/>
      <c r="G329" s="12"/>
      <c r="H329" s="18"/>
      <c r="I329" s="6"/>
      <c r="J329" s="14" t="e">
        <f t="shared" si="6"/>
        <v>#DIV/0!</v>
      </c>
      <c r="K329" s="10"/>
      <c r="L329" s="10"/>
      <c r="M329" s="2"/>
    </row>
    <row r="330" spans="1:13">
      <c r="A330">
        <v>323</v>
      </c>
      <c r="B330" s="2"/>
      <c r="C330" s="2"/>
      <c r="D330" s="2"/>
      <c r="E330" s="16"/>
      <c r="F330" s="16"/>
      <c r="G330" s="12"/>
      <c r="H330" s="18"/>
      <c r="I330" s="6"/>
      <c r="J330" s="7" t="e">
        <f t="shared" si="6"/>
        <v>#DIV/0!</v>
      </c>
      <c r="K330" s="10"/>
      <c r="L330" s="10"/>
      <c r="M330" s="2"/>
    </row>
    <row r="331" spans="1:13">
      <c r="A331">
        <v>324</v>
      </c>
      <c r="B331" s="2"/>
      <c r="C331" s="2"/>
      <c r="D331" s="2"/>
      <c r="E331" s="16"/>
      <c r="F331" s="16"/>
      <c r="G331" s="12"/>
      <c r="H331" s="18"/>
      <c r="I331" s="6"/>
      <c r="J331" s="14" t="e">
        <f t="shared" si="6"/>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H353/I353</f>
        <v>#DIV/0!</v>
      </c>
      <c r="K353" s="10"/>
      <c r="L353" s="10"/>
      <c r="M353" s="2"/>
    </row>
    <row r="354" spans="1:13">
      <c r="A354" s="11">
        <v>347</v>
      </c>
      <c r="B354" s="2"/>
      <c r="C354" s="2"/>
      <c r="D354" s="2"/>
      <c r="E354" s="16"/>
      <c r="F354" s="16"/>
      <c r="G354" s="12"/>
      <c r="H354" s="18"/>
      <c r="I354" s="6"/>
      <c r="J354" s="7" t="e">
        <f>H354/I354</f>
        <v>#DIV/0!</v>
      </c>
      <c r="K354" s="10"/>
      <c r="L354" s="10"/>
      <c r="M354" s="2"/>
    </row>
    <row r="355" spans="1:13">
      <c r="A355">
        <v>348</v>
      </c>
      <c r="B355" s="2"/>
      <c r="C355" s="2"/>
      <c r="D355" s="2"/>
      <c r="E355" s="16"/>
      <c r="F355" s="16"/>
      <c r="G355" s="12"/>
      <c r="H355" s="18"/>
      <c r="I355" s="6"/>
      <c r="J355" s="14" t="e">
        <f>H355/I355</f>
        <v>#DIV/0!</v>
      </c>
      <c r="K355" s="10"/>
      <c r="L355" s="10"/>
      <c r="M355" s="2"/>
    </row>
    <row r="356" spans="1:13">
      <c r="A356">
        <v>349</v>
      </c>
      <c r="B356" s="2"/>
      <c r="C356" s="2"/>
      <c r="D356" s="2"/>
      <c r="E356" s="16"/>
      <c r="F356" s="16"/>
      <c r="G356" s="12"/>
      <c r="H356" s="18"/>
      <c r="I356" s="6"/>
      <c r="J356" s="14" t="e">
        <f>H356/I356</f>
        <v>#DIV/0!</v>
      </c>
      <c r="K356" s="10"/>
      <c r="L356" s="10"/>
      <c r="M356" s="2"/>
    </row>
    <row r="357" spans="1:13">
      <c r="A357">
        <v>350</v>
      </c>
      <c r="B357" s="2"/>
      <c r="C357" s="2"/>
      <c r="D357" s="2"/>
      <c r="E357" s="16"/>
      <c r="F357" s="16"/>
      <c r="G357" s="12"/>
      <c r="H357" s="18"/>
      <c r="I357" s="6"/>
      <c r="J357" s="7" t="e">
        <f>H357/I357</f>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8" firstPageNumber="0"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zoomScaleNormal="100"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bestFit="1" customWidth="1"/>
    <col min="15" max="15" width="11.125" customWidth="1"/>
  </cols>
  <sheetData>
    <row r="1" spans="1:15">
      <c r="A1" t="s">
        <v>859</v>
      </c>
      <c r="B1" s="25" t="e">
        <f>#REF!</f>
        <v>#REF!</v>
      </c>
      <c r="I1" t="s">
        <v>860</v>
      </c>
    </row>
    <row r="2" spans="1:15" s="11" customFormat="1" ht="51" customHeight="1">
      <c r="B2" s="37"/>
      <c r="E2" s="327" t="s">
        <v>889</v>
      </c>
      <c r="F2" s="327"/>
      <c r="G2" s="328"/>
      <c r="H2" s="8">
        <f>SUMIF(E8:E357,"PPS",H8:H357)</f>
        <v>0</v>
      </c>
      <c r="I2" s="62"/>
      <c r="J2" s="1"/>
      <c r="K2" s="38"/>
      <c r="L2" s="38"/>
      <c r="O2"/>
    </row>
    <row r="3" spans="1:15" s="11" customFormat="1" ht="41.25" customHeight="1">
      <c r="B3" s="19"/>
      <c r="E3" s="329" t="s">
        <v>890</v>
      </c>
      <c r="F3" s="329"/>
      <c r="G3" s="330"/>
      <c r="H3" s="8">
        <f>O7</f>
        <v>0</v>
      </c>
      <c r="I3" s="62"/>
      <c r="J3" s="19"/>
      <c r="K3" s="38"/>
      <c r="L3" s="38"/>
      <c r="O3"/>
    </row>
    <row r="4" spans="1:15" s="11" customFormat="1" ht="60" customHeight="1">
      <c r="B4" s="19"/>
      <c r="E4" s="331" t="s">
        <v>891</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892</v>
      </c>
      <c r="B6" s="2" t="s">
        <v>865</v>
      </c>
      <c r="C6" s="2" t="s">
        <v>866</v>
      </c>
      <c r="D6" s="2" t="s">
        <v>867</v>
      </c>
      <c r="E6" s="10" t="s">
        <v>868</v>
      </c>
      <c r="F6" s="2" t="s">
        <v>893</v>
      </c>
      <c r="G6" s="12" t="s">
        <v>894</v>
      </c>
      <c r="H6" s="10" t="s">
        <v>871</v>
      </c>
      <c r="I6" s="10" t="s">
        <v>872</v>
      </c>
      <c r="J6" s="10" t="s">
        <v>873</v>
      </c>
      <c r="K6" s="10" t="s">
        <v>874</v>
      </c>
      <c r="L6" s="10" t="s">
        <v>875</v>
      </c>
      <c r="M6" s="10" t="s">
        <v>895</v>
      </c>
      <c r="N6" s="10" t="s">
        <v>896</v>
      </c>
      <c r="O6" s="10" t="s">
        <v>897</v>
      </c>
    </row>
    <row r="7" spans="1:15" s="31" customFormat="1" ht="14.25" thickBot="1">
      <c r="B7" s="32" t="s">
        <v>877</v>
      </c>
      <c r="C7" s="32"/>
      <c r="D7" s="32"/>
      <c r="E7" s="32"/>
      <c r="F7" s="32"/>
      <c r="G7" s="32"/>
      <c r="H7" s="33">
        <f>SUM(H8:H357)</f>
        <v>0</v>
      </c>
      <c r="I7" s="33">
        <f>SUM(I8:I357)</f>
        <v>0</v>
      </c>
      <c r="J7" s="129" t="e">
        <f t="shared" ref="J7:J70" si="0">H7/I7</f>
        <v>#DIV/0!</v>
      </c>
      <c r="K7" s="35"/>
      <c r="L7" s="35"/>
      <c r="M7" s="32"/>
      <c r="N7" s="32"/>
      <c r="O7" s="127">
        <f>SUM(O8:O357)</f>
        <v>0</v>
      </c>
    </row>
    <row r="8" spans="1:15" ht="14.25" thickTop="1">
      <c r="A8">
        <v>1</v>
      </c>
      <c r="B8" s="47"/>
      <c r="C8" s="42"/>
      <c r="D8" s="42"/>
      <c r="E8" s="16"/>
      <c r="F8" s="21"/>
      <c r="G8" s="70"/>
      <c r="H8" s="71"/>
      <c r="I8" s="72"/>
      <c r="J8" s="29" t="e">
        <f t="shared" si="0"/>
        <v>#DIV/0!</v>
      </c>
      <c r="K8" s="30"/>
      <c r="L8" s="30"/>
      <c r="M8" s="26"/>
      <c r="N8" s="26"/>
      <c r="O8" s="2" t="str">
        <f t="shared" ref="O8:O20" si="1">IF(ISBLANK(I8),"",H8)</f>
        <v/>
      </c>
    </row>
    <row r="9" spans="1:15">
      <c r="A9">
        <v>2</v>
      </c>
      <c r="B9" s="10"/>
      <c r="C9" s="2"/>
      <c r="D9" s="2"/>
      <c r="E9" s="16"/>
      <c r="F9" s="21"/>
      <c r="G9" s="12"/>
      <c r="H9" s="17"/>
      <c r="I9" s="6"/>
      <c r="J9" s="7" t="e">
        <f t="shared" si="0"/>
        <v>#DIV/0!</v>
      </c>
      <c r="K9" s="10"/>
      <c r="L9" s="10"/>
      <c r="M9" s="2"/>
      <c r="N9" s="2"/>
      <c r="O9" s="2" t="str">
        <f t="shared" si="1"/>
        <v/>
      </c>
    </row>
    <row r="10" spans="1:15">
      <c r="A10">
        <v>3</v>
      </c>
      <c r="B10" s="59"/>
      <c r="C10" s="10"/>
      <c r="D10" s="2"/>
      <c r="E10" s="16"/>
      <c r="F10" s="21"/>
      <c r="G10" s="12"/>
      <c r="H10" s="73"/>
      <c r="I10" s="6"/>
      <c r="J10" s="7" t="e">
        <f t="shared" si="0"/>
        <v>#DIV/0!</v>
      </c>
      <c r="K10" s="10"/>
      <c r="L10" s="10"/>
      <c r="M10" s="2"/>
      <c r="N10" s="2"/>
      <c r="O10" s="2" t="str">
        <f t="shared" si="1"/>
        <v/>
      </c>
    </row>
    <row r="11" spans="1:15">
      <c r="A11">
        <v>4</v>
      </c>
      <c r="B11" s="52"/>
      <c r="C11" s="53"/>
      <c r="D11" s="12"/>
      <c r="E11" s="16"/>
      <c r="F11" s="54"/>
      <c r="G11" s="12"/>
      <c r="H11" s="55"/>
      <c r="I11" s="6"/>
      <c r="J11" s="7" t="e">
        <f t="shared" si="0"/>
        <v>#DIV/0!</v>
      </c>
      <c r="K11" s="10"/>
      <c r="L11" s="10"/>
      <c r="M11" s="2"/>
      <c r="N11" s="2"/>
      <c r="O11" s="2" t="str">
        <f t="shared" si="1"/>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ref="J71:J134" si="2">H71/I71</f>
        <v>#DIV/0!</v>
      </c>
      <c r="K71" s="10"/>
      <c r="L71" s="10"/>
      <c r="M71" s="2"/>
      <c r="N71" s="2"/>
      <c r="O71" s="2"/>
    </row>
    <row r="72" spans="1:15">
      <c r="A72">
        <v>65</v>
      </c>
      <c r="B72" s="2"/>
      <c r="C72" s="2"/>
      <c r="D72" s="2"/>
      <c r="E72" s="16"/>
      <c r="F72" s="16"/>
      <c r="G72" s="12"/>
      <c r="H72" s="18"/>
      <c r="I72" s="6"/>
      <c r="J72" s="7" t="e">
        <f t="shared" si="2"/>
        <v>#DIV/0!</v>
      </c>
      <c r="K72" s="10"/>
      <c r="L72" s="10"/>
      <c r="M72" s="2"/>
      <c r="N72" s="2"/>
      <c r="O72" s="2"/>
    </row>
    <row r="73" spans="1:15">
      <c r="A73" s="11">
        <v>66</v>
      </c>
      <c r="B73" s="2"/>
      <c r="C73" s="2"/>
      <c r="D73" s="2"/>
      <c r="E73" s="16"/>
      <c r="F73" s="16"/>
      <c r="G73" s="12"/>
      <c r="H73" s="18"/>
      <c r="I73" s="6"/>
      <c r="J73" s="14" t="e">
        <f t="shared" si="2"/>
        <v>#DIV/0!</v>
      </c>
      <c r="K73" s="10"/>
      <c r="L73" s="10"/>
      <c r="M73" s="2"/>
      <c r="N73" s="2"/>
      <c r="O73" s="2"/>
    </row>
    <row r="74" spans="1:15">
      <c r="A74" s="11">
        <v>67</v>
      </c>
      <c r="B74" s="2"/>
      <c r="C74" s="2"/>
      <c r="D74" s="2"/>
      <c r="E74" s="16"/>
      <c r="F74" s="16"/>
      <c r="G74" s="12"/>
      <c r="H74" s="18"/>
      <c r="I74" s="6"/>
      <c r="J74" s="14" t="e">
        <f t="shared" si="2"/>
        <v>#DIV/0!</v>
      </c>
      <c r="K74" s="10"/>
      <c r="L74" s="10"/>
      <c r="M74" s="2"/>
      <c r="N74" s="2"/>
      <c r="O74" s="2"/>
    </row>
    <row r="75" spans="1:15">
      <c r="A75">
        <v>68</v>
      </c>
      <c r="B75" s="2"/>
      <c r="C75" s="2"/>
      <c r="D75" s="2"/>
      <c r="E75" s="16"/>
      <c r="F75" s="16"/>
      <c r="G75" s="12"/>
      <c r="H75" s="18"/>
      <c r="I75" s="6"/>
      <c r="J75" s="7" t="e">
        <f t="shared" si="2"/>
        <v>#DIV/0!</v>
      </c>
      <c r="K75" s="10"/>
      <c r="L75" s="10"/>
      <c r="M75" s="2"/>
      <c r="N75" s="2"/>
      <c r="O75" s="2"/>
    </row>
    <row r="76" spans="1:15">
      <c r="A76">
        <v>69</v>
      </c>
      <c r="B76" s="2"/>
      <c r="C76" s="2"/>
      <c r="D76" s="2"/>
      <c r="E76" s="16"/>
      <c r="F76" s="16"/>
      <c r="G76" s="12"/>
      <c r="H76" s="18"/>
      <c r="I76" s="6"/>
      <c r="J76" s="14" t="e">
        <f t="shared" si="2"/>
        <v>#DIV/0!</v>
      </c>
      <c r="K76" s="10"/>
      <c r="L76" s="10"/>
      <c r="M76" s="2"/>
      <c r="N76" s="2"/>
      <c r="O76" s="2"/>
    </row>
    <row r="77" spans="1:15">
      <c r="A77">
        <v>70</v>
      </c>
      <c r="B77" s="2"/>
      <c r="C77" s="2"/>
      <c r="D77" s="2"/>
      <c r="E77" s="16"/>
      <c r="F77" s="16"/>
      <c r="G77" s="12"/>
      <c r="H77" s="18"/>
      <c r="I77" s="6"/>
      <c r="J77" s="14" t="e">
        <f t="shared" si="2"/>
        <v>#DIV/0!</v>
      </c>
      <c r="K77" s="10"/>
      <c r="L77" s="10"/>
      <c r="M77" s="2"/>
      <c r="N77" s="2"/>
      <c r="O77" s="2"/>
    </row>
    <row r="78" spans="1:15">
      <c r="A78" s="11">
        <v>71</v>
      </c>
      <c r="B78" s="2"/>
      <c r="C78" s="2"/>
      <c r="D78" s="2"/>
      <c r="E78" s="16"/>
      <c r="F78" s="16"/>
      <c r="G78" s="12"/>
      <c r="H78" s="18"/>
      <c r="I78" s="6"/>
      <c r="J78" s="7" t="e">
        <f t="shared" si="2"/>
        <v>#DIV/0!</v>
      </c>
      <c r="K78" s="10"/>
      <c r="L78" s="10"/>
      <c r="M78" s="2"/>
      <c r="N78" s="2"/>
      <c r="O78" s="2"/>
    </row>
    <row r="79" spans="1:15">
      <c r="A79" s="11">
        <v>72</v>
      </c>
      <c r="B79" s="2"/>
      <c r="C79" s="2"/>
      <c r="D79" s="2"/>
      <c r="E79" s="16"/>
      <c r="F79" s="16"/>
      <c r="G79" s="12"/>
      <c r="H79" s="18"/>
      <c r="I79" s="6"/>
      <c r="J79" s="14" t="e">
        <f t="shared" si="2"/>
        <v>#DIV/0!</v>
      </c>
      <c r="K79" s="10"/>
      <c r="L79" s="10"/>
      <c r="M79" s="2"/>
      <c r="N79" s="2"/>
      <c r="O79" s="2"/>
    </row>
    <row r="80" spans="1:15">
      <c r="A80">
        <v>73</v>
      </c>
      <c r="B80" s="2"/>
      <c r="C80" s="2"/>
      <c r="D80" s="2"/>
      <c r="E80" s="16"/>
      <c r="F80" s="16"/>
      <c r="G80" s="12"/>
      <c r="H80" s="18"/>
      <c r="I80" s="6"/>
      <c r="J80" s="14" t="e">
        <f t="shared" si="2"/>
        <v>#DIV/0!</v>
      </c>
      <c r="K80" s="10"/>
      <c r="L80" s="10"/>
      <c r="M80" s="2"/>
      <c r="N80" s="2"/>
      <c r="O80" s="2"/>
    </row>
    <row r="81" spans="1:15">
      <c r="A81">
        <v>74</v>
      </c>
      <c r="B81" s="2"/>
      <c r="C81" s="2"/>
      <c r="D81" s="2"/>
      <c r="E81" s="16"/>
      <c r="F81" s="16"/>
      <c r="G81" s="12"/>
      <c r="H81" s="18"/>
      <c r="I81" s="6"/>
      <c r="J81" s="7" t="e">
        <f t="shared" si="2"/>
        <v>#DIV/0!</v>
      </c>
      <c r="K81" s="10"/>
      <c r="L81" s="10"/>
      <c r="M81" s="2"/>
      <c r="N81" s="2"/>
      <c r="O81" s="2"/>
    </row>
    <row r="82" spans="1:15">
      <c r="A82">
        <v>75</v>
      </c>
      <c r="B82" s="2"/>
      <c r="C82" s="2"/>
      <c r="D82" s="2"/>
      <c r="E82" s="16"/>
      <c r="F82" s="16"/>
      <c r="G82" s="12"/>
      <c r="H82" s="18"/>
      <c r="I82" s="6"/>
      <c r="J82" s="14" t="e">
        <f t="shared" si="2"/>
        <v>#DIV/0!</v>
      </c>
      <c r="K82" s="10"/>
      <c r="L82" s="10"/>
      <c r="M82" s="2"/>
      <c r="N82" s="2"/>
      <c r="O82" s="2"/>
    </row>
    <row r="83" spans="1:15">
      <c r="A83" s="11">
        <v>76</v>
      </c>
      <c r="B83" s="2"/>
      <c r="C83" s="2"/>
      <c r="D83" s="2"/>
      <c r="E83" s="16"/>
      <c r="F83" s="16"/>
      <c r="G83" s="12"/>
      <c r="H83" s="18"/>
      <c r="I83" s="6"/>
      <c r="J83" s="14" t="e">
        <f t="shared" si="2"/>
        <v>#DIV/0!</v>
      </c>
      <c r="K83" s="10"/>
      <c r="L83" s="10"/>
      <c r="M83" s="2"/>
      <c r="N83" s="2"/>
      <c r="O83" s="2"/>
    </row>
    <row r="84" spans="1:15">
      <c r="A84" s="11">
        <v>77</v>
      </c>
      <c r="B84" s="2"/>
      <c r="C84" s="2"/>
      <c r="D84" s="2"/>
      <c r="E84" s="16"/>
      <c r="F84" s="16"/>
      <c r="G84" s="12"/>
      <c r="H84" s="18"/>
      <c r="I84" s="6"/>
      <c r="J84" s="7" t="e">
        <f t="shared" si="2"/>
        <v>#DIV/0!</v>
      </c>
      <c r="K84" s="10"/>
      <c r="L84" s="10"/>
      <c r="M84" s="2"/>
      <c r="N84" s="2"/>
      <c r="O84" s="2"/>
    </row>
    <row r="85" spans="1:15">
      <c r="A85">
        <v>78</v>
      </c>
      <c r="B85" s="2"/>
      <c r="C85" s="2"/>
      <c r="D85" s="2"/>
      <c r="E85" s="16"/>
      <c r="F85" s="16"/>
      <c r="G85" s="12"/>
      <c r="H85" s="18"/>
      <c r="I85" s="6"/>
      <c r="J85" s="14" t="e">
        <f t="shared" si="2"/>
        <v>#DIV/0!</v>
      </c>
      <c r="K85" s="10"/>
      <c r="L85" s="10"/>
      <c r="M85" s="2"/>
      <c r="N85" s="2"/>
      <c r="O85" s="2"/>
    </row>
    <row r="86" spans="1:15">
      <c r="A86">
        <v>79</v>
      </c>
      <c r="B86" s="2"/>
      <c r="C86" s="2"/>
      <c r="D86" s="2"/>
      <c r="E86" s="16"/>
      <c r="F86" s="16"/>
      <c r="G86" s="12"/>
      <c r="H86" s="18"/>
      <c r="I86" s="6"/>
      <c r="J86" s="14" t="e">
        <f t="shared" si="2"/>
        <v>#DIV/0!</v>
      </c>
      <c r="K86" s="10"/>
      <c r="L86" s="10"/>
      <c r="M86" s="2"/>
      <c r="N86" s="2"/>
      <c r="O86" s="2"/>
    </row>
    <row r="87" spans="1:15">
      <c r="A87">
        <v>80</v>
      </c>
      <c r="B87" s="2"/>
      <c r="C87" s="2"/>
      <c r="D87" s="2"/>
      <c r="E87" s="16"/>
      <c r="F87" s="16"/>
      <c r="G87" s="12"/>
      <c r="H87" s="18"/>
      <c r="I87" s="6"/>
      <c r="J87" s="7" t="e">
        <f t="shared" si="2"/>
        <v>#DIV/0!</v>
      </c>
      <c r="K87" s="10"/>
      <c r="L87" s="10"/>
      <c r="M87" s="2"/>
      <c r="N87" s="2"/>
      <c r="O87" s="2"/>
    </row>
    <row r="88" spans="1:15">
      <c r="A88" s="11">
        <v>81</v>
      </c>
      <c r="B88" s="2"/>
      <c r="C88" s="2"/>
      <c r="D88" s="2"/>
      <c r="E88" s="16"/>
      <c r="F88" s="16"/>
      <c r="G88" s="12"/>
      <c r="H88" s="18"/>
      <c r="I88" s="6"/>
      <c r="J88" s="14" t="e">
        <f t="shared" si="2"/>
        <v>#DIV/0!</v>
      </c>
      <c r="K88" s="10"/>
      <c r="L88" s="10"/>
      <c r="M88" s="2"/>
      <c r="N88" s="2"/>
      <c r="O88" s="2"/>
    </row>
    <row r="89" spans="1:15">
      <c r="A89" s="11">
        <v>82</v>
      </c>
      <c r="B89" s="2"/>
      <c r="C89" s="2"/>
      <c r="D89" s="2"/>
      <c r="E89" s="16"/>
      <c r="F89" s="16"/>
      <c r="G89" s="12"/>
      <c r="H89" s="18"/>
      <c r="I89" s="6"/>
      <c r="J89" s="14" t="e">
        <f t="shared" si="2"/>
        <v>#DIV/0!</v>
      </c>
      <c r="K89" s="10"/>
      <c r="L89" s="10"/>
      <c r="M89" s="2"/>
      <c r="N89" s="2"/>
      <c r="O89" s="2"/>
    </row>
    <row r="90" spans="1:15">
      <c r="A90">
        <v>83</v>
      </c>
      <c r="B90" s="2"/>
      <c r="C90" s="2"/>
      <c r="D90" s="2"/>
      <c r="E90" s="16"/>
      <c r="F90" s="16"/>
      <c r="G90" s="12"/>
      <c r="H90" s="18"/>
      <c r="I90" s="6"/>
      <c r="J90" s="7" t="e">
        <f t="shared" si="2"/>
        <v>#DIV/0!</v>
      </c>
      <c r="K90" s="10"/>
      <c r="L90" s="10"/>
      <c r="M90" s="2"/>
      <c r="N90" s="2"/>
      <c r="O90" s="2"/>
    </row>
    <row r="91" spans="1:15">
      <c r="A91">
        <v>84</v>
      </c>
      <c r="B91" s="2"/>
      <c r="C91" s="2"/>
      <c r="D91" s="2"/>
      <c r="E91" s="16"/>
      <c r="F91" s="16"/>
      <c r="G91" s="12"/>
      <c r="H91" s="18"/>
      <c r="I91" s="6"/>
      <c r="J91" s="14" t="e">
        <f t="shared" si="2"/>
        <v>#DIV/0!</v>
      </c>
      <c r="K91" s="10"/>
      <c r="L91" s="10"/>
      <c r="M91" s="2"/>
      <c r="N91" s="2"/>
      <c r="O91" s="2"/>
    </row>
    <row r="92" spans="1:15">
      <c r="A92">
        <v>85</v>
      </c>
      <c r="B92" s="2"/>
      <c r="C92" s="2"/>
      <c r="D92" s="2"/>
      <c r="E92" s="16"/>
      <c r="F92" s="16"/>
      <c r="G92" s="12"/>
      <c r="H92" s="18"/>
      <c r="I92" s="6"/>
      <c r="J92" s="14" t="e">
        <f t="shared" si="2"/>
        <v>#DIV/0!</v>
      </c>
      <c r="K92" s="10"/>
      <c r="L92" s="10"/>
      <c r="M92" s="2"/>
      <c r="N92" s="2"/>
      <c r="O92" s="2"/>
    </row>
    <row r="93" spans="1:15">
      <c r="A93" s="11">
        <v>86</v>
      </c>
      <c r="B93" s="2"/>
      <c r="C93" s="2"/>
      <c r="D93" s="2"/>
      <c r="E93" s="16"/>
      <c r="F93" s="16"/>
      <c r="G93" s="12"/>
      <c r="H93" s="18"/>
      <c r="I93" s="6"/>
      <c r="J93" s="7" t="e">
        <f t="shared" si="2"/>
        <v>#DIV/0!</v>
      </c>
      <c r="K93" s="10"/>
      <c r="L93" s="10"/>
      <c r="M93" s="2"/>
      <c r="N93" s="2"/>
      <c r="O93" s="2"/>
    </row>
    <row r="94" spans="1:15">
      <c r="A94" s="11">
        <v>87</v>
      </c>
      <c r="B94" s="2"/>
      <c r="C94" s="2"/>
      <c r="D94" s="2"/>
      <c r="E94" s="16"/>
      <c r="F94" s="16"/>
      <c r="G94" s="12"/>
      <c r="H94" s="18"/>
      <c r="I94" s="6"/>
      <c r="J94" s="14" t="e">
        <f t="shared" si="2"/>
        <v>#DIV/0!</v>
      </c>
      <c r="K94" s="10"/>
      <c r="L94" s="10"/>
      <c r="M94" s="2"/>
      <c r="N94" s="2"/>
      <c r="O94" s="2"/>
    </row>
    <row r="95" spans="1:15">
      <c r="A95">
        <v>88</v>
      </c>
      <c r="B95" s="2"/>
      <c r="C95" s="2"/>
      <c r="D95" s="2"/>
      <c r="E95" s="16"/>
      <c r="F95" s="16"/>
      <c r="G95" s="12"/>
      <c r="H95" s="18"/>
      <c r="I95" s="6"/>
      <c r="J95" s="14" t="e">
        <f t="shared" si="2"/>
        <v>#DIV/0!</v>
      </c>
      <c r="K95" s="10"/>
      <c r="L95" s="10"/>
      <c r="M95" s="2"/>
      <c r="N95" s="2"/>
      <c r="O95" s="2"/>
    </row>
    <row r="96" spans="1:15">
      <c r="A96">
        <v>89</v>
      </c>
      <c r="B96" s="2"/>
      <c r="C96" s="2"/>
      <c r="D96" s="2"/>
      <c r="E96" s="16"/>
      <c r="F96" s="16"/>
      <c r="G96" s="12"/>
      <c r="H96" s="18"/>
      <c r="I96" s="6"/>
      <c r="J96" s="7" t="e">
        <f t="shared" si="2"/>
        <v>#DIV/0!</v>
      </c>
      <c r="K96" s="10"/>
      <c r="L96" s="10"/>
      <c r="M96" s="2"/>
      <c r="N96" s="2"/>
      <c r="O96" s="2"/>
    </row>
    <row r="97" spans="1:15">
      <c r="A97">
        <v>90</v>
      </c>
      <c r="B97" s="2"/>
      <c r="C97" s="2"/>
      <c r="D97" s="2"/>
      <c r="E97" s="16"/>
      <c r="F97" s="16"/>
      <c r="G97" s="12"/>
      <c r="H97" s="18"/>
      <c r="I97" s="6"/>
      <c r="J97" s="14" t="e">
        <f t="shared" si="2"/>
        <v>#DIV/0!</v>
      </c>
      <c r="K97" s="10"/>
      <c r="L97" s="10"/>
      <c r="M97" s="2"/>
      <c r="N97" s="2"/>
      <c r="O97" s="2"/>
    </row>
    <row r="98" spans="1:15">
      <c r="A98" s="11">
        <v>91</v>
      </c>
      <c r="B98" s="2"/>
      <c r="C98" s="2"/>
      <c r="D98" s="2"/>
      <c r="E98" s="16"/>
      <c r="F98" s="16"/>
      <c r="G98" s="12"/>
      <c r="H98" s="18"/>
      <c r="I98" s="6"/>
      <c r="J98" s="14" t="e">
        <f t="shared" si="2"/>
        <v>#DIV/0!</v>
      </c>
      <c r="K98" s="10"/>
      <c r="L98" s="10"/>
      <c r="M98" s="2"/>
      <c r="N98" s="2"/>
      <c r="O98" s="2"/>
    </row>
    <row r="99" spans="1:15">
      <c r="A99" s="11">
        <v>92</v>
      </c>
      <c r="B99" s="2"/>
      <c r="C99" s="2"/>
      <c r="D99" s="2"/>
      <c r="E99" s="16"/>
      <c r="F99" s="16"/>
      <c r="G99" s="12"/>
      <c r="H99" s="18"/>
      <c r="I99" s="6"/>
      <c r="J99" s="7" t="e">
        <f t="shared" si="2"/>
        <v>#DIV/0!</v>
      </c>
      <c r="K99" s="10"/>
      <c r="L99" s="10"/>
      <c r="M99" s="2"/>
      <c r="N99" s="2"/>
      <c r="O99" s="2"/>
    </row>
    <row r="100" spans="1:15">
      <c r="A100">
        <v>93</v>
      </c>
      <c r="B100" s="2"/>
      <c r="C100" s="2"/>
      <c r="D100" s="2"/>
      <c r="E100" s="16"/>
      <c r="F100" s="16"/>
      <c r="G100" s="12"/>
      <c r="H100" s="18"/>
      <c r="I100" s="6"/>
      <c r="J100" s="14" t="e">
        <f t="shared" si="2"/>
        <v>#DIV/0!</v>
      </c>
      <c r="K100" s="10"/>
      <c r="L100" s="10"/>
      <c r="M100" s="2"/>
      <c r="N100" s="2"/>
      <c r="O100" s="2"/>
    </row>
    <row r="101" spans="1:15">
      <c r="A101">
        <v>94</v>
      </c>
      <c r="B101" s="2"/>
      <c r="C101" s="2"/>
      <c r="D101" s="2"/>
      <c r="E101" s="16"/>
      <c r="F101" s="16"/>
      <c r="G101" s="12"/>
      <c r="H101" s="18"/>
      <c r="I101" s="6"/>
      <c r="J101" s="14" t="e">
        <f t="shared" si="2"/>
        <v>#DIV/0!</v>
      </c>
      <c r="K101" s="10"/>
      <c r="L101" s="10"/>
      <c r="M101" s="2"/>
      <c r="N101" s="2"/>
      <c r="O101" s="2"/>
    </row>
    <row r="102" spans="1:15">
      <c r="A102">
        <v>95</v>
      </c>
      <c r="B102" s="2"/>
      <c r="C102" s="2"/>
      <c r="D102" s="2"/>
      <c r="E102" s="16"/>
      <c r="F102" s="16"/>
      <c r="G102" s="12"/>
      <c r="H102" s="18"/>
      <c r="I102" s="6"/>
      <c r="J102" s="7" t="e">
        <f t="shared" si="2"/>
        <v>#DIV/0!</v>
      </c>
      <c r="K102" s="10"/>
      <c r="L102" s="10"/>
      <c r="M102" s="2"/>
      <c r="N102" s="2"/>
      <c r="O102" s="2"/>
    </row>
    <row r="103" spans="1:15">
      <c r="A103" s="11">
        <v>96</v>
      </c>
      <c r="B103" s="2"/>
      <c r="C103" s="2"/>
      <c r="D103" s="2"/>
      <c r="E103" s="16"/>
      <c r="F103" s="16"/>
      <c r="G103" s="12"/>
      <c r="H103" s="18"/>
      <c r="I103" s="6"/>
      <c r="J103" s="14" t="e">
        <f t="shared" si="2"/>
        <v>#DIV/0!</v>
      </c>
      <c r="K103" s="10"/>
      <c r="L103" s="10"/>
      <c r="M103" s="2"/>
      <c r="N103" s="2"/>
      <c r="O103" s="2"/>
    </row>
    <row r="104" spans="1:15">
      <c r="A104" s="11">
        <v>97</v>
      </c>
      <c r="B104" s="2"/>
      <c r="C104" s="2"/>
      <c r="D104" s="2"/>
      <c r="E104" s="16"/>
      <c r="F104" s="16"/>
      <c r="G104" s="12"/>
      <c r="H104" s="18"/>
      <c r="I104" s="6"/>
      <c r="J104" s="14" t="e">
        <f t="shared" si="2"/>
        <v>#DIV/0!</v>
      </c>
      <c r="K104" s="10"/>
      <c r="L104" s="10"/>
      <c r="M104" s="2"/>
      <c r="N104" s="2"/>
      <c r="O104" s="2"/>
    </row>
    <row r="105" spans="1:15">
      <c r="A105">
        <v>98</v>
      </c>
      <c r="B105" s="2"/>
      <c r="C105" s="2"/>
      <c r="D105" s="2"/>
      <c r="E105" s="16"/>
      <c r="F105" s="16"/>
      <c r="G105" s="12"/>
      <c r="H105" s="18"/>
      <c r="I105" s="6"/>
      <c r="J105" s="7" t="e">
        <f t="shared" si="2"/>
        <v>#DIV/0!</v>
      </c>
      <c r="K105" s="10"/>
      <c r="L105" s="10"/>
      <c r="M105" s="2"/>
      <c r="N105" s="2"/>
      <c r="O105" s="2"/>
    </row>
    <row r="106" spans="1:15">
      <c r="A106">
        <v>99</v>
      </c>
      <c r="B106" s="2"/>
      <c r="C106" s="2"/>
      <c r="D106" s="2"/>
      <c r="E106" s="16"/>
      <c r="F106" s="16"/>
      <c r="G106" s="12"/>
      <c r="H106" s="18"/>
      <c r="I106" s="6"/>
      <c r="J106" s="14" t="e">
        <f t="shared" si="2"/>
        <v>#DIV/0!</v>
      </c>
      <c r="K106" s="10"/>
      <c r="L106" s="10"/>
      <c r="M106" s="2"/>
      <c r="N106" s="2"/>
      <c r="O106" s="2"/>
    </row>
    <row r="107" spans="1:15">
      <c r="A107">
        <v>100</v>
      </c>
      <c r="B107" s="2"/>
      <c r="C107" s="2"/>
      <c r="D107" s="2"/>
      <c r="E107" s="16"/>
      <c r="F107" s="16"/>
      <c r="G107" s="12"/>
      <c r="H107" s="18"/>
      <c r="I107" s="6"/>
      <c r="J107" s="14" t="e">
        <f t="shared" si="2"/>
        <v>#DIV/0!</v>
      </c>
      <c r="K107" s="10"/>
      <c r="L107" s="10"/>
      <c r="M107" s="2"/>
      <c r="N107" s="2"/>
      <c r="O107" s="2"/>
    </row>
    <row r="108" spans="1:15">
      <c r="A108" s="11">
        <v>101</v>
      </c>
      <c r="B108" s="2"/>
      <c r="C108" s="2"/>
      <c r="D108" s="2"/>
      <c r="E108" s="16"/>
      <c r="F108" s="16"/>
      <c r="G108" s="12"/>
      <c r="H108" s="18"/>
      <c r="I108" s="6"/>
      <c r="J108" s="7" t="e">
        <f t="shared" si="2"/>
        <v>#DIV/0!</v>
      </c>
      <c r="K108" s="10"/>
      <c r="L108" s="10"/>
      <c r="M108" s="2"/>
      <c r="N108" s="2"/>
      <c r="O108" s="2"/>
    </row>
    <row r="109" spans="1:15">
      <c r="A109" s="11">
        <v>102</v>
      </c>
      <c r="B109" s="2"/>
      <c r="C109" s="2"/>
      <c r="D109" s="2"/>
      <c r="E109" s="16"/>
      <c r="F109" s="16"/>
      <c r="G109" s="12"/>
      <c r="H109" s="18"/>
      <c r="I109" s="6"/>
      <c r="J109" s="14" t="e">
        <f t="shared" si="2"/>
        <v>#DIV/0!</v>
      </c>
      <c r="K109" s="10"/>
      <c r="L109" s="10"/>
      <c r="M109" s="2"/>
      <c r="N109" s="2"/>
      <c r="O109" s="2"/>
    </row>
    <row r="110" spans="1:15">
      <c r="A110">
        <v>103</v>
      </c>
      <c r="B110" s="2"/>
      <c r="C110" s="2"/>
      <c r="D110" s="2"/>
      <c r="E110" s="16"/>
      <c r="F110" s="16"/>
      <c r="G110" s="12"/>
      <c r="H110" s="18"/>
      <c r="I110" s="6"/>
      <c r="J110" s="14" t="e">
        <f t="shared" si="2"/>
        <v>#DIV/0!</v>
      </c>
      <c r="K110" s="10"/>
      <c r="L110" s="10"/>
      <c r="M110" s="2"/>
      <c r="N110" s="2"/>
      <c r="O110" s="2"/>
    </row>
    <row r="111" spans="1:15">
      <c r="A111">
        <v>104</v>
      </c>
      <c r="B111" s="2"/>
      <c r="C111" s="2"/>
      <c r="D111" s="2"/>
      <c r="E111" s="16"/>
      <c r="F111" s="16"/>
      <c r="G111" s="12"/>
      <c r="H111" s="18"/>
      <c r="I111" s="6"/>
      <c r="J111" s="7" t="e">
        <f t="shared" si="2"/>
        <v>#DIV/0!</v>
      </c>
      <c r="K111" s="10"/>
      <c r="L111" s="10"/>
      <c r="M111" s="2"/>
      <c r="N111" s="2"/>
      <c r="O111" s="2"/>
    </row>
    <row r="112" spans="1:15">
      <c r="A112">
        <v>105</v>
      </c>
      <c r="B112" s="2"/>
      <c r="C112" s="2"/>
      <c r="D112" s="2"/>
      <c r="E112" s="16"/>
      <c r="F112" s="16"/>
      <c r="G112" s="12"/>
      <c r="H112" s="18"/>
      <c r="I112" s="6"/>
      <c r="J112" s="14" t="e">
        <f t="shared" si="2"/>
        <v>#DIV/0!</v>
      </c>
      <c r="K112" s="10"/>
      <c r="L112" s="10"/>
      <c r="M112" s="2"/>
      <c r="N112" s="2"/>
      <c r="O112" s="2"/>
    </row>
    <row r="113" spans="1:15">
      <c r="A113" s="11">
        <v>106</v>
      </c>
      <c r="B113" s="2"/>
      <c r="C113" s="2"/>
      <c r="D113" s="2"/>
      <c r="E113" s="16"/>
      <c r="F113" s="16"/>
      <c r="G113" s="12"/>
      <c r="H113" s="18"/>
      <c r="I113" s="6"/>
      <c r="J113" s="14" t="e">
        <f t="shared" si="2"/>
        <v>#DIV/0!</v>
      </c>
      <c r="K113" s="10"/>
      <c r="L113" s="10"/>
      <c r="M113" s="2"/>
      <c r="N113" s="2"/>
      <c r="O113" s="2"/>
    </row>
    <row r="114" spans="1:15">
      <c r="A114" s="11">
        <v>107</v>
      </c>
      <c r="B114" s="2"/>
      <c r="C114" s="2"/>
      <c r="D114" s="2"/>
      <c r="E114" s="16"/>
      <c r="F114" s="16"/>
      <c r="G114" s="12"/>
      <c r="H114" s="18"/>
      <c r="I114" s="6"/>
      <c r="J114" s="7" t="e">
        <f t="shared" si="2"/>
        <v>#DIV/0!</v>
      </c>
      <c r="K114" s="10"/>
      <c r="L114" s="10"/>
      <c r="M114" s="2"/>
      <c r="N114" s="2"/>
      <c r="O114" s="2"/>
    </row>
    <row r="115" spans="1:15">
      <c r="A115">
        <v>108</v>
      </c>
      <c r="B115" s="2"/>
      <c r="C115" s="2"/>
      <c r="D115" s="2"/>
      <c r="E115" s="16"/>
      <c r="F115" s="16"/>
      <c r="G115" s="12"/>
      <c r="H115" s="18"/>
      <c r="I115" s="6"/>
      <c r="J115" s="14" t="e">
        <f t="shared" si="2"/>
        <v>#DIV/0!</v>
      </c>
      <c r="K115" s="10"/>
      <c r="L115" s="10"/>
      <c r="M115" s="2"/>
      <c r="N115" s="2"/>
      <c r="O115" s="2"/>
    </row>
    <row r="116" spans="1:15">
      <c r="A116">
        <v>109</v>
      </c>
      <c r="B116" s="2"/>
      <c r="C116" s="2"/>
      <c r="D116" s="2"/>
      <c r="E116" s="16"/>
      <c r="F116" s="16"/>
      <c r="G116" s="12"/>
      <c r="H116" s="18"/>
      <c r="I116" s="6"/>
      <c r="J116" s="14" t="e">
        <f t="shared" si="2"/>
        <v>#DIV/0!</v>
      </c>
      <c r="K116" s="10"/>
      <c r="L116" s="10"/>
      <c r="M116" s="2"/>
      <c r="N116" s="2"/>
      <c r="O116" s="2"/>
    </row>
    <row r="117" spans="1:15">
      <c r="A117">
        <v>110</v>
      </c>
      <c r="B117" s="2"/>
      <c r="C117" s="2"/>
      <c r="D117" s="2"/>
      <c r="E117" s="16"/>
      <c r="F117" s="16"/>
      <c r="G117" s="12"/>
      <c r="H117" s="18"/>
      <c r="I117" s="6"/>
      <c r="J117" s="7" t="e">
        <f t="shared" si="2"/>
        <v>#DIV/0!</v>
      </c>
      <c r="K117" s="10"/>
      <c r="L117" s="10"/>
      <c r="M117" s="2"/>
      <c r="N117" s="2"/>
      <c r="O117" s="2"/>
    </row>
    <row r="118" spans="1:15">
      <c r="A118" s="11">
        <v>111</v>
      </c>
      <c r="B118" s="2"/>
      <c r="C118" s="2"/>
      <c r="D118" s="2"/>
      <c r="E118" s="16"/>
      <c r="F118" s="16"/>
      <c r="G118" s="12"/>
      <c r="H118" s="18"/>
      <c r="I118" s="6"/>
      <c r="J118" s="14" t="e">
        <f t="shared" si="2"/>
        <v>#DIV/0!</v>
      </c>
      <c r="K118" s="10"/>
      <c r="L118" s="10"/>
      <c r="M118" s="2"/>
      <c r="N118" s="2"/>
      <c r="O118" s="2"/>
    </row>
    <row r="119" spans="1:15">
      <c r="A119" s="11">
        <v>112</v>
      </c>
      <c r="B119" s="2"/>
      <c r="C119" s="2"/>
      <c r="D119" s="2"/>
      <c r="E119" s="16"/>
      <c r="F119" s="16"/>
      <c r="G119" s="12"/>
      <c r="H119" s="18"/>
      <c r="I119" s="6"/>
      <c r="J119" s="14" t="e">
        <f t="shared" si="2"/>
        <v>#DIV/0!</v>
      </c>
      <c r="K119" s="10"/>
      <c r="L119" s="10"/>
      <c r="M119" s="2"/>
      <c r="N119" s="2"/>
      <c r="O119" s="2"/>
    </row>
    <row r="120" spans="1:15">
      <c r="A120">
        <v>113</v>
      </c>
      <c r="B120" s="2"/>
      <c r="C120" s="2"/>
      <c r="D120" s="2"/>
      <c r="E120" s="16"/>
      <c r="F120" s="16"/>
      <c r="G120" s="12"/>
      <c r="H120" s="18"/>
      <c r="I120" s="6"/>
      <c r="J120" s="7" t="e">
        <f t="shared" si="2"/>
        <v>#DIV/0!</v>
      </c>
      <c r="K120" s="10"/>
      <c r="L120" s="10"/>
      <c r="M120" s="2"/>
      <c r="N120" s="2"/>
      <c r="O120" s="2"/>
    </row>
    <row r="121" spans="1:15">
      <c r="A121">
        <v>114</v>
      </c>
      <c r="B121" s="2"/>
      <c r="C121" s="2"/>
      <c r="D121" s="2"/>
      <c r="E121" s="16"/>
      <c r="F121" s="16"/>
      <c r="G121" s="12"/>
      <c r="H121" s="18"/>
      <c r="I121" s="6"/>
      <c r="J121" s="14" t="e">
        <f t="shared" si="2"/>
        <v>#DIV/0!</v>
      </c>
      <c r="K121" s="10"/>
      <c r="L121" s="10"/>
      <c r="M121" s="2"/>
      <c r="N121" s="2"/>
      <c r="O121" s="2"/>
    </row>
    <row r="122" spans="1:15">
      <c r="A122">
        <v>115</v>
      </c>
      <c r="B122" s="2"/>
      <c r="C122" s="2"/>
      <c r="D122" s="2"/>
      <c r="E122" s="16"/>
      <c r="F122" s="16"/>
      <c r="G122" s="12"/>
      <c r="H122" s="18"/>
      <c r="I122" s="6"/>
      <c r="J122" s="14" t="e">
        <f t="shared" si="2"/>
        <v>#DIV/0!</v>
      </c>
      <c r="K122" s="10"/>
      <c r="L122" s="10"/>
      <c r="M122" s="2"/>
      <c r="N122" s="2"/>
      <c r="O122" s="2"/>
    </row>
    <row r="123" spans="1:15">
      <c r="A123" s="11">
        <v>116</v>
      </c>
      <c r="B123" s="2"/>
      <c r="C123" s="2"/>
      <c r="D123" s="2"/>
      <c r="E123" s="16"/>
      <c r="F123" s="16"/>
      <c r="G123" s="12"/>
      <c r="H123" s="18"/>
      <c r="I123" s="6"/>
      <c r="J123" s="7" t="e">
        <f t="shared" si="2"/>
        <v>#DIV/0!</v>
      </c>
      <c r="K123" s="10"/>
      <c r="L123" s="10"/>
      <c r="M123" s="2"/>
      <c r="N123" s="2"/>
      <c r="O123" s="2"/>
    </row>
    <row r="124" spans="1:15">
      <c r="A124" s="11">
        <v>117</v>
      </c>
      <c r="B124" s="2"/>
      <c r="C124" s="2"/>
      <c r="D124" s="2"/>
      <c r="E124" s="16"/>
      <c r="F124" s="16"/>
      <c r="G124" s="12"/>
      <c r="H124" s="18"/>
      <c r="I124" s="6"/>
      <c r="J124" s="14" t="e">
        <f t="shared" si="2"/>
        <v>#DIV/0!</v>
      </c>
      <c r="K124" s="10"/>
      <c r="L124" s="10"/>
      <c r="M124" s="2"/>
      <c r="N124" s="2"/>
      <c r="O124" s="2"/>
    </row>
    <row r="125" spans="1:15">
      <c r="A125">
        <v>118</v>
      </c>
      <c r="B125" s="2"/>
      <c r="C125" s="2"/>
      <c r="D125" s="2"/>
      <c r="E125" s="16"/>
      <c r="F125" s="16"/>
      <c r="G125" s="12"/>
      <c r="H125" s="18"/>
      <c r="I125" s="6"/>
      <c r="J125" s="14" t="e">
        <f t="shared" si="2"/>
        <v>#DIV/0!</v>
      </c>
      <c r="K125" s="10"/>
      <c r="L125" s="10"/>
      <c r="M125" s="2"/>
      <c r="N125" s="2"/>
      <c r="O125" s="2"/>
    </row>
    <row r="126" spans="1:15">
      <c r="A126">
        <v>119</v>
      </c>
      <c r="B126" s="2"/>
      <c r="C126" s="2"/>
      <c r="D126" s="2"/>
      <c r="E126" s="16"/>
      <c r="F126" s="16"/>
      <c r="G126" s="12"/>
      <c r="H126" s="18"/>
      <c r="I126" s="6"/>
      <c r="J126" s="7" t="e">
        <f t="shared" si="2"/>
        <v>#DIV/0!</v>
      </c>
      <c r="K126" s="10"/>
      <c r="L126" s="10"/>
      <c r="M126" s="2"/>
      <c r="N126" s="2"/>
      <c r="O126" s="2"/>
    </row>
    <row r="127" spans="1:15">
      <c r="A127">
        <v>120</v>
      </c>
      <c r="B127" s="2"/>
      <c r="C127" s="2"/>
      <c r="D127" s="2"/>
      <c r="E127" s="16"/>
      <c r="F127" s="16"/>
      <c r="G127" s="12"/>
      <c r="H127" s="18"/>
      <c r="I127" s="6"/>
      <c r="J127" s="14" t="e">
        <f t="shared" si="2"/>
        <v>#DIV/0!</v>
      </c>
      <c r="K127" s="10"/>
      <c r="L127" s="10"/>
      <c r="M127" s="2"/>
      <c r="N127" s="2"/>
      <c r="O127" s="2"/>
    </row>
    <row r="128" spans="1:15">
      <c r="A128" s="11">
        <v>121</v>
      </c>
      <c r="B128" s="2"/>
      <c r="C128" s="2"/>
      <c r="D128" s="2"/>
      <c r="E128" s="16"/>
      <c r="F128" s="16"/>
      <c r="G128" s="12"/>
      <c r="H128" s="18"/>
      <c r="I128" s="6"/>
      <c r="J128" s="14" t="e">
        <f t="shared" si="2"/>
        <v>#DIV/0!</v>
      </c>
      <c r="K128" s="10"/>
      <c r="L128" s="10"/>
      <c r="M128" s="2"/>
      <c r="N128" s="2"/>
      <c r="O128" s="2"/>
    </row>
    <row r="129" spans="1:15">
      <c r="A129" s="11">
        <v>122</v>
      </c>
      <c r="B129" s="2"/>
      <c r="C129" s="2"/>
      <c r="D129" s="2"/>
      <c r="E129" s="16"/>
      <c r="F129" s="16"/>
      <c r="G129" s="12"/>
      <c r="H129" s="18"/>
      <c r="I129" s="6"/>
      <c r="J129" s="7" t="e">
        <f t="shared" si="2"/>
        <v>#DIV/0!</v>
      </c>
      <c r="K129" s="10"/>
      <c r="L129" s="10"/>
      <c r="M129" s="2"/>
      <c r="N129" s="2"/>
      <c r="O129" s="2"/>
    </row>
    <row r="130" spans="1:15">
      <c r="A130">
        <v>123</v>
      </c>
      <c r="B130" s="2"/>
      <c r="C130" s="2"/>
      <c r="D130" s="2"/>
      <c r="E130" s="16"/>
      <c r="F130" s="16"/>
      <c r="G130" s="12"/>
      <c r="H130" s="18"/>
      <c r="I130" s="6"/>
      <c r="J130" s="14" t="e">
        <f t="shared" si="2"/>
        <v>#DIV/0!</v>
      </c>
      <c r="K130" s="10"/>
      <c r="L130" s="10"/>
      <c r="M130" s="2"/>
      <c r="N130" s="2"/>
      <c r="O130" s="2"/>
    </row>
    <row r="131" spans="1:15">
      <c r="A131">
        <v>124</v>
      </c>
      <c r="B131" s="2"/>
      <c r="C131" s="2"/>
      <c r="D131" s="2"/>
      <c r="E131" s="16"/>
      <c r="F131" s="16"/>
      <c r="G131" s="12"/>
      <c r="H131" s="18"/>
      <c r="I131" s="6"/>
      <c r="J131" s="14" t="e">
        <f t="shared" si="2"/>
        <v>#DIV/0!</v>
      </c>
      <c r="K131" s="10"/>
      <c r="L131" s="10"/>
      <c r="M131" s="2"/>
      <c r="N131" s="2"/>
      <c r="O131" s="2"/>
    </row>
    <row r="132" spans="1:15">
      <c r="A132">
        <v>125</v>
      </c>
      <c r="B132" s="2"/>
      <c r="C132" s="2"/>
      <c r="D132" s="2"/>
      <c r="E132" s="16"/>
      <c r="F132" s="16"/>
      <c r="G132" s="12"/>
      <c r="H132" s="18"/>
      <c r="I132" s="6"/>
      <c r="J132" s="7" t="e">
        <f t="shared" si="2"/>
        <v>#DIV/0!</v>
      </c>
      <c r="K132" s="10"/>
      <c r="L132" s="10"/>
      <c r="M132" s="2"/>
      <c r="N132" s="2"/>
      <c r="O132" s="2"/>
    </row>
    <row r="133" spans="1:15">
      <c r="A133" s="11">
        <v>126</v>
      </c>
      <c r="B133" s="2"/>
      <c r="C133" s="2"/>
      <c r="D133" s="2"/>
      <c r="E133" s="16"/>
      <c r="F133" s="16"/>
      <c r="G133" s="12"/>
      <c r="H133" s="18"/>
      <c r="I133" s="6"/>
      <c r="J133" s="14" t="e">
        <f t="shared" si="2"/>
        <v>#DIV/0!</v>
      </c>
      <c r="K133" s="10"/>
      <c r="L133" s="10"/>
      <c r="M133" s="2"/>
      <c r="N133" s="2"/>
      <c r="O133" s="2"/>
    </row>
    <row r="134" spans="1:15">
      <c r="A134" s="11">
        <v>127</v>
      </c>
      <c r="B134" s="2"/>
      <c r="C134" s="2"/>
      <c r="D134" s="2"/>
      <c r="E134" s="16"/>
      <c r="F134" s="16"/>
      <c r="G134" s="12"/>
      <c r="H134" s="18"/>
      <c r="I134" s="6"/>
      <c r="J134" s="14" t="e">
        <f t="shared" si="2"/>
        <v>#DIV/0!</v>
      </c>
      <c r="K134" s="10"/>
      <c r="L134" s="10"/>
      <c r="M134" s="2"/>
      <c r="N134" s="2"/>
      <c r="O134" s="2"/>
    </row>
    <row r="135" spans="1:15">
      <c r="A135">
        <v>128</v>
      </c>
      <c r="B135" s="2"/>
      <c r="C135" s="2"/>
      <c r="D135" s="2"/>
      <c r="E135" s="16"/>
      <c r="F135" s="16"/>
      <c r="G135" s="12"/>
      <c r="H135" s="18"/>
      <c r="I135" s="6"/>
      <c r="J135" s="7" t="e">
        <f t="shared" ref="J135:J198" si="3">H135/I135</f>
        <v>#DIV/0!</v>
      </c>
      <c r="K135" s="10"/>
      <c r="L135" s="10"/>
      <c r="M135" s="2"/>
      <c r="N135" s="2"/>
      <c r="O135" s="2"/>
    </row>
    <row r="136" spans="1:15">
      <c r="A136">
        <v>129</v>
      </c>
      <c r="B136" s="2"/>
      <c r="C136" s="2"/>
      <c r="D136" s="2"/>
      <c r="E136" s="16"/>
      <c r="F136" s="16"/>
      <c r="G136" s="12"/>
      <c r="H136" s="18"/>
      <c r="I136" s="6"/>
      <c r="J136" s="14" t="e">
        <f t="shared" si="3"/>
        <v>#DIV/0!</v>
      </c>
      <c r="K136" s="10"/>
      <c r="L136" s="10"/>
      <c r="M136" s="2"/>
      <c r="N136" s="2"/>
      <c r="O136" s="2"/>
    </row>
    <row r="137" spans="1:15">
      <c r="A137">
        <v>130</v>
      </c>
      <c r="B137" s="2"/>
      <c r="C137" s="2"/>
      <c r="D137" s="2"/>
      <c r="E137" s="16"/>
      <c r="F137" s="16"/>
      <c r="G137" s="12"/>
      <c r="H137" s="18"/>
      <c r="I137" s="6"/>
      <c r="J137" s="14" t="e">
        <f t="shared" si="3"/>
        <v>#DIV/0!</v>
      </c>
      <c r="K137" s="10"/>
      <c r="L137" s="10"/>
      <c r="M137" s="2"/>
      <c r="N137" s="2"/>
      <c r="O137" s="2"/>
    </row>
    <row r="138" spans="1:15">
      <c r="A138" s="11">
        <v>131</v>
      </c>
      <c r="B138" s="2"/>
      <c r="C138" s="2"/>
      <c r="D138" s="2"/>
      <c r="E138" s="16"/>
      <c r="F138" s="16"/>
      <c r="G138" s="12"/>
      <c r="H138" s="18"/>
      <c r="I138" s="6"/>
      <c r="J138" s="7" t="e">
        <f t="shared" si="3"/>
        <v>#DIV/0!</v>
      </c>
      <c r="K138" s="10"/>
      <c r="L138" s="10"/>
      <c r="M138" s="2"/>
      <c r="N138" s="2"/>
      <c r="O138" s="2"/>
    </row>
    <row r="139" spans="1:15">
      <c r="A139" s="11">
        <v>132</v>
      </c>
      <c r="B139" s="2"/>
      <c r="C139" s="2"/>
      <c r="D139" s="2"/>
      <c r="E139" s="16"/>
      <c r="F139" s="16"/>
      <c r="G139" s="12"/>
      <c r="H139" s="18"/>
      <c r="I139" s="6"/>
      <c r="J139" s="14" t="e">
        <f t="shared" si="3"/>
        <v>#DIV/0!</v>
      </c>
      <c r="K139" s="10"/>
      <c r="L139" s="10"/>
      <c r="M139" s="2"/>
      <c r="N139" s="2"/>
      <c r="O139" s="2"/>
    </row>
    <row r="140" spans="1:15">
      <c r="A140">
        <v>133</v>
      </c>
      <c r="B140" s="2"/>
      <c r="C140" s="2"/>
      <c r="D140" s="2"/>
      <c r="E140" s="16"/>
      <c r="F140" s="16"/>
      <c r="G140" s="12"/>
      <c r="H140" s="18"/>
      <c r="I140" s="6"/>
      <c r="J140" s="14" t="e">
        <f t="shared" si="3"/>
        <v>#DIV/0!</v>
      </c>
      <c r="K140" s="10"/>
      <c r="L140" s="10"/>
      <c r="M140" s="2"/>
      <c r="N140" s="2"/>
      <c r="O140" s="2"/>
    </row>
    <row r="141" spans="1:15">
      <c r="A141">
        <v>134</v>
      </c>
      <c r="B141" s="2"/>
      <c r="C141" s="2"/>
      <c r="D141" s="2"/>
      <c r="E141" s="16"/>
      <c r="F141" s="16"/>
      <c r="G141" s="12"/>
      <c r="H141" s="18"/>
      <c r="I141" s="6"/>
      <c r="J141" s="7" t="e">
        <f t="shared" si="3"/>
        <v>#DIV/0!</v>
      </c>
      <c r="K141" s="10"/>
      <c r="L141" s="10"/>
      <c r="M141" s="2"/>
      <c r="N141" s="2"/>
      <c r="O141" s="2"/>
    </row>
    <row r="142" spans="1:15">
      <c r="A142">
        <v>135</v>
      </c>
      <c r="B142" s="2"/>
      <c r="C142" s="2"/>
      <c r="D142" s="2"/>
      <c r="E142" s="16"/>
      <c r="F142" s="16"/>
      <c r="G142" s="12"/>
      <c r="H142" s="18"/>
      <c r="I142" s="6"/>
      <c r="J142" s="14" t="e">
        <f t="shared" si="3"/>
        <v>#DIV/0!</v>
      </c>
      <c r="K142" s="10"/>
      <c r="L142" s="10"/>
      <c r="M142" s="2"/>
      <c r="N142" s="2"/>
      <c r="O142" s="2"/>
    </row>
    <row r="143" spans="1:15">
      <c r="A143" s="11">
        <v>136</v>
      </c>
      <c r="B143" s="2"/>
      <c r="C143" s="2"/>
      <c r="D143" s="2"/>
      <c r="E143" s="16"/>
      <c r="F143" s="16"/>
      <c r="G143" s="12"/>
      <c r="H143" s="18"/>
      <c r="I143" s="6"/>
      <c r="J143" s="14" t="e">
        <f t="shared" si="3"/>
        <v>#DIV/0!</v>
      </c>
      <c r="K143" s="10"/>
      <c r="L143" s="10"/>
      <c r="M143" s="2"/>
      <c r="N143" s="2"/>
      <c r="O143" s="2"/>
    </row>
    <row r="144" spans="1:15">
      <c r="A144" s="11">
        <v>137</v>
      </c>
      <c r="B144" s="2"/>
      <c r="C144" s="2"/>
      <c r="D144" s="2"/>
      <c r="E144" s="16"/>
      <c r="F144" s="16"/>
      <c r="G144" s="12"/>
      <c r="H144" s="18"/>
      <c r="I144" s="6"/>
      <c r="J144" s="7" t="e">
        <f t="shared" si="3"/>
        <v>#DIV/0!</v>
      </c>
      <c r="K144" s="10"/>
      <c r="L144" s="10"/>
      <c r="M144" s="2"/>
      <c r="N144" s="2"/>
      <c r="O144" s="2"/>
    </row>
    <row r="145" spans="1:15">
      <c r="A145">
        <v>138</v>
      </c>
      <c r="B145" s="2"/>
      <c r="C145" s="2"/>
      <c r="D145" s="2"/>
      <c r="E145" s="16"/>
      <c r="F145" s="16"/>
      <c r="G145" s="12"/>
      <c r="H145" s="18"/>
      <c r="I145" s="6"/>
      <c r="J145" s="14" t="e">
        <f t="shared" si="3"/>
        <v>#DIV/0!</v>
      </c>
      <c r="K145" s="10"/>
      <c r="L145" s="10"/>
      <c r="M145" s="2"/>
      <c r="N145" s="2"/>
      <c r="O145" s="2"/>
    </row>
    <row r="146" spans="1:15">
      <c r="A146">
        <v>139</v>
      </c>
      <c r="B146" s="2"/>
      <c r="C146" s="2"/>
      <c r="D146" s="2"/>
      <c r="E146" s="16"/>
      <c r="F146" s="16"/>
      <c r="G146" s="12"/>
      <c r="H146" s="18"/>
      <c r="I146" s="6"/>
      <c r="J146" s="14" t="e">
        <f t="shared" si="3"/>
        <v>#DIV/0!</v>
      </c>
      <c r="K146" s="10"/>
      <c r="L146" s="10"/>
      <c r="M146" s="2"/>
      <c r="N146" s="2"/>
      <c r="O146" s="2"/>
    </row>
    <row r="147" spans="1:15">
      <c r="A147">
        <v>140</v>
      </c>
      <c r="B147" s="2"/>
      <c r="C147" s="2"/>
      <c r="D147" s="2"/>
      <c r="E147" s="16"/>
      <c r="F147" s="16"/>
      <c r="G147" s="12"/>
      <c r="H147" s="18"/>
      <c r="I147" s="6"/>
      <c r="J147" s="7" t="e">
        <f t="shared" si="3"/>
        <v>#DIV/0!</v>
      </c>
      <c r="K147" s="10"/>
      <c r="L147" s="10"/>
      <c r="M147" s="2"/>
      <c r="N147" s="2"/>
      <c r="O147" s="2"/>
    </row>
    <row r="148" spans="1:15">
      <c r="A148" s="11">
        <v>141</v>
      </c>
      <c r="B148" s="2"/>
      <c r="C148" s="2"/>
      <c r="D148" s="2"/>
      <c r="E148" s="16"/>
      <c r="F148" s="16"/>
      <c r="G148" s="12"/>
      <c r="H148" s="18"/>
      <c r="I148" s="6"/>
      <c r="J148" s="14" t="e">
        <f t="shared" si="3"/>
        <v>#DIV/0!</v>
      </c>
      <c r="K148" s="10"/>
      <c r="L148" s="10"/>
      <c r="M148" s="2"/>
      <c r="N148" s="2"/>
      <c r="O148" s="2"/>
    </row>
    <row r="149" spans="1:15">
      <c r="A149" s="11">
        <v>142</v>
      </c>
      <c r="B149" s="2"/>
      <c r="C149" s="2"/>
      <c r="D149" s="2"/>
      <c r="E149" s="16"/>
      <c r="F149" s="16"/>
      <c r="G149" s="12"/>
      <c r="H149" s="18"/>
      <c r="I149" s="6"/>
      <c r="J149" s="14" t="e">
        <f t="shared" si="3"/>
        <v>#DIV/0!</v>
      </c>
      <c r="K149" s="10"/>
      <c r="L149" s="10"/>
      <c r="M149" s="2"/>
      <c r="N149" s="2"/>
      <c r="O149" s="2"/>
    </row>
    <row r="150" spans="1:15">
      <c r="A150">
        <v>143</v>
      </c>
      <c r="B150" s="2"/>
      <c r="C150" s="2"/>
      <c r="D150" s="2"/>
      <c r="E150" s="16"/>
      <c r="F150" s="16"/>
      <c r="G150" s="12"/>
      <c r="H150" s="18"/>
      <c r="I150" s="6"/>
      <c r="J150" s="7" t="e">
        <f t="shared" si="3"/>
        <v>#DIV/0!</v>
      </c>
      <c r="K150" s="10"/>
      <c r="L150" s="10"/>
      <c r="M150" s="2"/>
      <c r="N150" s="2"/>
      <c r="O150" s="2"/>
    </row>
    <row r="151" spans="1:15">
      <c r="A151">
        <v>144</v>
      </c>
      <c r="B151" s="2"/>
      <c r="C151" s="2"/>
      <c r="D151" s="2"/>
      <c r="E151" s="16"/>
      <c r="F151" s="16"/>
      <c r="G151" s="12"/>
      <c r="H151" s="18"/>
      <c r="I151" s="6"/>
      <c r="J151" s="14" t="e">
        <f t="shared" si="3"/>
        <v>#DIV/0!</v>
      </c>
      <c r="K151" s="10"/>
      <c r="L151" s="10"/>
      <c r="M151" s="2"/>
      <c r="N151" s="2"/>
      <c r="O151" s="2"/>
    </row>
    <row r="152" spans="1:15">
      <c r="A152">
        <v>145</v>
      </c>
      <c r="B152" s="2"/>
      <c r="C152" s="2"/>
      <c r="D152" s="2"/>
      <c r="E152" s="16"/>
      <c r="F152" s="16"/>
      <c r="G152" s="12"/>
      <c r="H152" s="18"/>
      <c r="I152" s="6"/>
      <c r="J152" s="14" t="e">
        <f t="shared" si="3"/>
        <v>#DIV/0!</v>
      </c>
      <c r="K152" s="10"/>
      <c r="L152" s="10"/>
      <c r="M152" s="2"/>
      <c r="N152" s="2"/>
      <c r="O152" s="2"/>
    </row>
    <row r="153" spans="1:15">
      <c r="A153" s="11">
        <v>146</v>
      </c>
      <c r="B153" s="2"/>
      <c r="C153" s="2"/>
      <c r="D153" s="2"/>
      <c r="E153" s="16"/>
      <c r="F153" s="16"/>
      <c r="G153" s="12"/>
      <c r="H153" s="18"/>
      <c r="I153" s="6"/>
      <c r="J153" s="7" t="e">
        <f t="shared" si="3"/>
        <v>#DIV/0!</v>
      </c>
      <c r="K153" s="10"/>
      <c r="L153" s="10"/>
      <c r="M153" s="2"/>
      <c r="N153" s="2"/>
      <c r="O153" s="2"/>
    </row>
    <row r="154" spans="1:15">
      <c r="A154" s="11">
        <v>147</v>
      </c>
      <c r="B154" s="2"/>
      <c r="C154" s="2"/>
      <c r="D154" s="2"/>
      <c r="E154" s="16"/>
      <c r="F154" s="16"/>
      <c r="G154" s="12"/>
      <c r="H154" s="18"/>
      <c r="I154" s="6"/>
      <c r="J154" s="14" t="e">
        <f t="shared" si="3"/>
        <v>#DIV/0!</v>
      </c>
      <c r="K154" s="10"/>
      <c r="L154" s="10"/>
      <c r="M154" s="2"/>
      <c r="N154" s="2"/>
      <c r="O154" s="2"/>
    </row>
    <row r="155" spans="1:15">
      <c r="A155">
        <v>148</v>
      </c>
      <c r="B155" s="2"/>
      <c r="C155" s="2"/>
      <c r="D155" s="2"/>
      <c r="E155" s="16"/>
      <c r="F155" s="16"/>
      <c r="G155" s="12"/>
      <c r="H155" s="18"/>
      <c r="I155" s="6"/>
      <c r="J155" s="14" t="e">
        <f t="shared" si="3"/>
        <v>#DIV/0!</v>
      </c>
      <c r="K155" s="10"/>
      <c r="L155" s="10"/>
      <c r="M155" s="2"/>
      <c r="N155" s="2"/>
      <c r="O155" s="2"/>
    </row>
    <row r="156" spans="1:15">
      <c r="A156">
        <v>149</v>
      </c>
      <c r="B156" s="2"/>
      <c r="C156" s="2"/>
      <c r="D156" s="2"/>
      <c r="E156" s="16"/>
      <c r="F156" s="16"/>
      <c r="G156" s="12"/>
      <c r="H156" s="18"/>
      <c r="I156" s="6"/>
      <c r="J156" s="7" t="e">
        <f t="shared" si="3"/>
        <v>#DIV/0!</v>
      </c>
      <c r="K156" s="10"/>
      <c r="L156" s="10"/>
      <c r="M156" s="2"/>
      <c r="N156" s="2"/>
      <c r="O156" s="2"/>
    </row>
    <row r="157" spans="1:15">
      <c r="A157">
        <v>150</v>
      </c>
      <c r="B157" s="2"/>
      <c r="C157" s="2"/>
      <c r="D157" s="2"/>
      <c r="E157" s="16"/>
      <c r="F157" s="16"/>
      <c r="G157" s="12"/>
      <c r="H157" s="18"/>
      <c r="I157" s="6"/>
      <c r="J157" s="14" t="e">
        <f t="shared" si="3"/>
        <v>#DIV/0!</v>
      </c>
      <c r="K157" s="10"/>
      <c r="L157" s="10"/>
      <c r="M157" s="2"/>
      <c r="N157" s="2"/>
      <c r="O157" s="2"/>
    </row>
    <row r="158" spans="1:15">
      <c r="A158" s="11">
        <v>151</v>
      </c>
      <c r="B158" s="2"/>
      <c r="C158" s="2"/>
      <c r="D158" s="2"/>
      <c r="E158" s="16"/>
      <c r="F158" s="16"/>
      <c r="G158" s="12"/>
      <c r="H158" s="18"/>
      <c r="I158" s="6"/>
      <c r="J158" s="14" t="e">
        <f t="shared" si="3"/>
        <v>#DIV/0!</v>
      </c>
      <c r="K158" s="10"/>
      <c r="L158" s="10"/>
      <c r="M158" s="2"/>
      <c r="N158" s="2"/>
      <c r="O158" s="2"/>
    </row>
    <row r="159" spans="1:15">
      <c r="A159" s="11">
        <v>152</v>
      </c>
      <c r="B159" s="2"/>
      <c r="C159" s="2"/>
      <c r="D159" s="2"/>
      <c r="E159" s="16"/>
      <c r="F159" s="16"/>
      <c r="G159" s="12"/>
      <c r="H159" s="18"/>
      <c r="I159" s="6"/>
      <c r="J159" s="7" t="e">
        <f t="shared" si="3"/>
        <v>#DIV/0!</v>
      </c>
      <c r="K159" s="10"/>
      <c r="L159" s="10"/>
      <c r="M159" s="2"/>
      <c r="N159" s="2"/>
      <c r="O159" s="2"/>
    </row>
    <row r="160" spans="1:15">
      <c r="A160">
        <v>153</v>
      </c>
      <c r="B160" s="2"/>
      <c r="C160" s="2"/>
      <c r="D160" s="2"/>
      <c r="E160" s="16"/>
      <c r="F160" s="16"/>
      <c r="G160" s="12"/>
      <c r="H160" s="18"/>
      <c r="I160" s="6"/>
      <c r="J160" s="14" t="e">
        <f t="shared" si="3"/>
        <v>#DIV/0!</v>
      </c>
      <c r="K160" s="10"/>
      <c r="L160" s="10"/>
      <c r="M160" s="2"/>
      <c r="N160" s="2"/>
      <c r="O160" s="2"/>
    </row>
    <row r="161" spans="1:15">
      <c r="A161">
        <v>154</v>
      </c>
      <c r="B161" s="2"/>
      <c r="C161" s="2"/>
      <c r="D161" s="2"/>
      <c r="E161" s="16"/>
      <c r="F161" s="16"/>
      <c r="G161" s="12"/>
      <c r="H161" s="18"/>
      <c r="I161" s="6"/>
      <c r="J161" s="14" t="e">
        <f t="shared" si="3"/>
        <v>#DIV/0!</v>
      </c>
      <c r="K161" s="10"/>
      <c r="L161" s="10"/>
      <c r="M161" s="2"/>
      <c r="N161" s="2"/>
      <c r="O161" s="2"/>
    </row>
    <row r="162" spans="1:15">
      <c r="A162">
        <v>155</v>
      </c>
      <c r="B162" s="2"/>
      <c r="C162" s="2"/>
      <c r="D162" s="2"/>
      <c r="E162" s="16"/>
      <c r="F162" s="16"/>
      <c r="G162" s="12"/>
      <c r="H162" s="18"/>
      <c r="I162" s="6"/>
      <c r="J162" s="7" t="e">
        <f t="shared" si="3"/>
        <v>#DIV/0!</v>
      </c>
      <c r="K162" s="10"/>
      <c r="L162" s="10"/>
      <c r="M162" s="2"/>
      <c r="N162" s="2"/>
      <c r="O162" s="2"/>
    </row>
    <row r="163" spans="1:15">
      <c r="A163" s="11">
        <v>156</v>
      </c>
      <c r="B163" s="2"/>
      <c r="C163" s="2"/>
      <c r="D163" s="2"/>
      <c r="E163" s="16"/>
      <c r="F163" s="16"/>
      <c r="G163" s="12"/>
      <c r="H163" s="18"/>
      <c r="I163" s="6"/>
      <c r="J163" s="14" t="e">
        <f t="shared" si="3"/>
        <v>#DIV/0!</v>
      </c>
      <c r="K163" s="10"/>
      <c r="L163" s="10"/>
      <c r="M163" s="2"/>
      <c r="N163" s="2"/>
      <c r="O163" s="2"/>
    </row>
    <row r="164" spans="1:15">
      <c r="A164" s="11">
        <v>157</v>
      </c>
      <c r="B164" s="2"/>
      <c r="C164" s="2"/>
      <c r="D164" s="2"/>
      <c r="E164" s="16"/>
      <c r="F164" s="16"/>
      <c r="G164" s="12"/>
      <c r="H164" s="18"/>
      <c r="I164" s="6"/>
      <c r="J164" s="14" t="e">
        <f t="shared" si="3"/>
        <v>#DIV/0!</v>
      </c>
      <c r="K164" s="10"/>
      <c r="L164" s="10"/>
      <c r="M164" s="2"/>
      <c r="N164" s="2"/>
      <c r="O164" s="2"/>
    </row>
    <row r="165" spans="1:15">
      <c r="A165">
        <v>158</v>
      </c>
      <c r="B165" s="2"/>
      <c r="C165" s="2"/>
      <c r="D165" s="2"/>
      <c r="E165" s="16"/>
      <c r="F165" s="16"/>
      <c r="G165" s="12"/>
      <c r="H165" s="18"/>
      <c r="I165" s="6"/>
      <c r="J165" s="7" t="e">
        <f t="shared" si="3"/>
        <v>#DIV/0!</v>
      </c>
      <c r="K165" s="10"/>
      <c r="L165" s="10"/>
      <c r="M165" s="2"/>
      <c r="N165" s="2"/>
      <c r="O165" s="2"/>
    </row>
    <row r="166" spans="1:15">
      <c r="A166">
        <v>159</v>
      </c>
      <c r="B166" s="2"/>
      <c r="C166" s="2"/>
      <c r="D166" s="2"/>
      <c r="E166" s="16"/>
      <c r="F166" s="16"/>
      <c r="G166" s="12"/>
      <c r="H166" s="18"/>
      <c r="I166" s="6"/>
      <c r="J166" s="14" t="e">
        <f t="shared" si="3"/>
        <v>#DIV/0!</v>
      </c>
      <c r="K166" s="10"/>
      <c r="L166" s="10"/>
      <c r="M166" s="2"/>
      <c r="N166" s="2"/>
      <c r="O166" s="2"/>
    </row>
    <row r="167" spans="1:15">
      <c r="A167">
        <v>160</v>
      </c>
      <c r="B167" s="2"/>
      <c r="C167" s="2"/>
      <c r="D167" s="2"/>
      <c r="E167" s="16"/>
      <c r="F167" s="16"/>
      <c r="G167" s="12"/>
      <c r="H167" s="18"/>
      <c r="I167" s="6"/>
      <c r="J167" s="14" t="e">
        <f t="shared" si="3"/>
        <v>#DIV/0!</v>
      </c>
      <c r="K167" s="10"/>
      <c r="L167" s="10"/>
      <c r="M167" s="2"/>
      <c r="N167" s="2"/>
      <c r="O167" s="2"/>
    </row>
    <row r="168" spans="1:15">
      <c r="A168" s="11">
        <v>161</v>
      </c>
      <c r="B168" s="2"/>
      <c r="C168" s="2"/>
      <c r="D168" s="2"/>
      <c r="E168" s="16"/>
      <c r="F168" s="16"/>
      <c r="G168" s="12"/>
      <c r="H168" s="18"/>
      <c r="I168" s="6"/>
      <c r="J168" s="7" t="e">
        <f t="shared" si="3"/>
        <v>#DIV/0!</v>
      </c>
      <c r="K168" s="10"/>
      <c r="L168" s="10"/>
      <c r="M168" s="2"/>
      <c r="N168" s="2"/>
      <c r="O168" s="2"/>
    </row>
    <row r="169" spans="1:15">
      <c r="A169" s="11">
        <v>162</v>
      </c>
      <c r="B169" s="2"/>
      <c r="C169" s="2"/>
      <c r="D169" s="2"/>
      <c r="E169" s="16"/>
      <c r="F169" s="16"/>
      <c r="G169" s="12"/>
      <c r="H169" s="18"/>
      <c r="I169" s="6"/>
      <c r="J169" s="14" t="e">
        <f t="shared" si="3"/>
        <v>#DIV/0!</v>
      </c>
      <c r="K169" s="10"/>
      <c r="L169" s="10"/>
      <c r="M169" s="2"/>
      <c r="N169" s="2"/>
      <c r="O169" s="2"/>
    </row>
    <row r="170" spans="1:15">
      <c r="A170">
        <v>163</v>
      </c>
      <c r="B170" s="2"/>
      <c r="C170" s="2"/>
      <c r="D170" s="2"/>
      <c r="E170" s="16"/>
      <c r="F170" s="16"/>
      <c r="G170" s="12"/>
      <c r="H170" s="18"/>
      <c r="I170" s="6"/>
      <c r="J170" s="14" t="e">
        <f t="shared" si="3"/>
        <v>#DIV/0!</v>
      </c>
      <c r="K170" s="10"/>
      <c r="L170" s="10"/>
      <c r="M170" s="2"/>
      <c r="N170" s="2"/>
      <c r="O170" s="2"/>
    </row>
    <row r="171" spans="1:15">
      <c r="A171">
        <v>164</v>
      </c>
      <c r="B171" s="2"/>
      <c r="C171" s="2"/>
      <c r="D171" s="2"/>
      <c r="E171" s="16"/>
      <c r="F171" s="16"/>
      <c r="G171" s="12"/>
      <c r="H171" s="18"/>
      <c r="I171" s="6"/>
      <c r="J171" s="7" t="e">
        <f t="shared" si="3"/>
        <v>#DIV/0!</v>
      </c>
      <c r="K171" s="10"/>
      <c r="L171" s="10"/>
      <c r="M171" s="2"/>
      <c r="N171" s="2"/>
      <c r="O171" s="2"/>
    </row>
    <row r="172" spans="1:15">
      <c r="A172">
        <v>165</v>
      </c>
      <c r="B172" s="2"/>
      <c r="C172" s="2"/>
      <c r="D172" s="2"/>
      <c r="E172" s="16"/>
      <c r="F172" s="16"/>
      <c r="G172" s="12"/>
      <c r="H172" s="18"/>
      <c r="I172" s="6"/>
      <c r="J172" s="14" t="e">
        <f t="shared" si="3"/>
        <v>#DIV/0!</v>
      </c>
      <c r="K172" s="10"/>
      <c r="L172" s="10"/>
      <c r="M172" s="2"/>
      <c r="N172" s="2"/>
      <c r="O172" s="2"/>
    </row>
    <row r="173" spans="1:15">
      <c r="A173" s="11">
        <v>166</v>
      </c>
      <c r="B173" s="2"/>
      <c r="C173" s="2"/>
      <c r="D173" s="2"/>
      <c r="E173" s="16"/>
      <c r="F173" s="16"/>
      <c r="G173" s="12"/>
      <c r="H173" s="18"/>
      <c r="I173" s="6"/>
      <c r="J173" s="14" t="e">
        <f t="shared" si="3"/>
        <v>#DIV/0!</v>
      </c>
      <c r="K173" s="10"/>
      <c r="L173" s="10"/>
      <c r="M173" s="2"/>
      <c r="N173" s="2"/>
      <c r="O173" s="2"/>
    </row>
    <row r="174" spans="1:15">
      <c r="A174" s="11">
        <v>167</v>
      </c>
      <c r="B174" s="2"/>
      <c r="C174" s="2"/>
      <c r="D174" s="2"/>
      <c r="E174" s="16"/>
      <c r="F174" s="16"/>
      <c r="G174" s="12"/>
      <c r="H174" s="18"/>
      <c r="I174" s="6"/>
      <c r="J174" s="7" t="e">
        <f t="shared" si="3"/>
        <v>#DIV/0!</v>
      </c>
      <c r="K174" s="10"/>
      <c r="L174" s="10"/>
      <c r="M174" s="2"/>
      <c r="N174" s="2"/>
      <c r="O174" s="2"/>
    </row>
    <row r="175" spans="1:15">
      <c r="A175">
        <v>168</v>
      </c>
      <c r="B175" s="2"/>
      <c r="C175" s="2"/>
      <c r="D175" s="2"/>
      <c r="E175" s="16"/>
      <c r="F175" s="16"/>
      <c r="G175" s="12"/>
      <c r="H175" s="18"/>
      <c r="I175" s="6"/>
      <c r="J175" s="14" t="e">
        <f t="shared" si="3"/>
        <v>#DIV/0!</v>
      </c>
      <c r="K175" s="10"/>
      <c r="L175" s="10"/>
      <c r="M175" s="2"/>
      <c r="N175" s="2"/>
      <c r="O175" s="2"/>
    </row>
    <row r="176" spans="1:15">
      <c r="A176">
        <v>169</v>
      </c>
      <c r="B176" s="2"/>
      <c r="C176" s="2"/>
      <c r="D176" s="2"/>
      <c r="E176" s="16"/>
      <c r="F176" s="16"/>
      <c r="G176" s="12"/>
      <c r="H176" s="18"/>
      <c r="I176" s="6"/>
      <c r="J176" s="14" t="e">
        <f t="shared" si="3"/>
        <v>#DIV/0!</v>
      </c>
      <c r="K176" s="10"/>
      <c r="L176" s="10"/>
      <c r="M176" s="2"/>
      <c r="N176" s="2"/>
      <c r="O176" s="2"/>
    </row>
    <row r="177" spans="1:15">
      <c r="A177">
        <v>170</v>
      </c>
      <c r="B177" s="2"/>
      <c r="C177" s="2"/>
      <c r="D177" s="2"/>
      <c r="E177" s="16"/>
      <c r="F177" s="16"/>
      <c r="G177" s="12"/>
      <c r="H177" s="18"/>
      <c r="I177" s="6"/>
      <c r="J177" s="7" t="e">
        <f t="shared" si="3"/>
        <v>#DIV/0!</v>
      </c>
      <c r="K177" s="10"/>
      <c r="L177" s="10"/>
      <c r="M177" s="2"/>
      <c r="N177" s="2"/>
      <c r="O177" s="2"/>
    </row>
    <row r="178" spans="1:15">
      <c r="A178" s="11">
        <v>171</v>
      </c>
      <c r="B178" s="2"/>
      <c r="C178" s="2"/>
      <c r="D178" s="2"/>
      <c r="E178" s="16"/>
      <c r="F178" s="16"/>
      <c r="G178" s="12"/>
      <c r="H178" s="18"/>
      <c r="I178" s="6"/>
      <c r="J178" s="14" t="e">
        <f t="shared" si="3"/>
        <v>#DIV/0!</v>
      </c>
      <c r="K178" s="10"/>
      <c r="L178" s="10"/>
      <c r="M178" s="2"/>
      <c r="N178" s="2"/>
      <c r="O178" s="2"/>
    </row>
    <row r="179" spans="1:15">
      <c r="A179" s="11">
        <v>172</v>
      </c>
      <c r="B179" s="2"/>
      <c r="C179" s="2"/>
      <c r="D179" s="2"/>
      <c r="E179" s="16"/>
      <c r="F179" s="16"/>
      <c r="G179" s="12"/>
      <c r="H179" s="18"/>
      <c r="I179" s="6"/>
      <c r="J179" s="14" t="e">
        <f t="shared" si="3"/>
        <v>#DIV/0!</v>
      </c>
      <c r="K179" s="10"/>
      <c r="L179" s="10"/>
      <c r="M179" s="2"/>
      <c r="N179" s="2"/>
      <c r="O179" s="2"/>
    </row>
    <row r="180" spans="1:15">
      <c r="A180">
        <v>173</v>
      </c>
      <c r="B180" s="2"/>
      <c r="C180" s="2"/>
      <c r="D180" s="2"/>
      <c r="E180" s="16"/>
      <c r="F180" s="16"/>
      <c r="G180" s="12"/>
      <c r="H180" s="18"/>
      <c r="I180" s="6"/>
      <c r="J180" s="7" t="e">
        <f t="shared" si="3"/>
        <v>#DIV/0!</v>
      </c>
      <c r="K180" s="10"/>
      <c r="L180" s="10"/>
      <c r="M180" s="2"/>
      <c r="N180" s="2"/>
      <c r="O180" s="2"/>
    </row>
    <row r="181" spans="1:15">
      <c r="A181">
        <v>174</v>
      </c>
      <c r="B181" s="2"/>
      <c r="C181" s="2"/>
      <c r="D181" s="2"/>
      <c r="E181" s="16"/>
      <c r="F181" s="16"/>
      <c r="G181" s="12"/>
      <c r="H181" s="18"/>
      <c r="I181" s="6"/>
      <c r="J181" s="14" t="e">
        <f t="shared" si="3"/>
        <v>#DIV/0!</v>
      </c>
      <c r="K181" s="10"/>
      <c r="L181" s="10"/>
      <c r="M181" s="2"/>
      <c r="N181" s="2"/>
      <c r="O181" s="2"/>
    </row>
    <row r="182" spans="1:15">
      <c r="A182">
        <v>175</v>
      </c>
      <c r="B182" s="2"/>
      <c r="C182" s="2"/>
      <c r="D182" s="2"/>
      <c r="E182" s="16"/>
      <c r="F182" s="16"/>
      <c r="G182" s="12"/>
      <c r="H182" s="18"/>
      <c r="I182" s="6"/>
      <c r="J182" s="14" t="e">
        <f t="shared" si="3"/>
        <v>#DIV/0!</v>
      </c>
      <c r="K182" s="10"/>
      <c r="L182" s="10"/>
      <c r="M182" s="2"/>
      <c r="N182" s="2"/>
      <c r="O182" s="2"/>
    </row>
    <row r="183" spans="1:15">
      <c r="A183" s="11">
        <v>176</v>
      </c>
      <c r="B183" s="2"/>
      <c r="C183" s="2"/>
      <c r="D183" s="2"/>
      <c r="E183" s="16"/>
      <c r="F183" s="16"/>
      <c r="G183" s="12"/>
      <c r="H183" s="18"/>
      <c r="I183" s="6"/>
      <c r="J183" s="7" t="e">
        <f t="shared" si="3"/>
        <v>#DIV/0!</v>
      </c>
      <c r="K183" s="10"/>
      <c r="L183" s="10"/>
      <c r="M183" s="2"/>
      <c r="N183" s="2"/>
      <c r="O183" s="2"/>
    </row>
    <row r="184" spans="1:15">
      <c r="A184" s="11">
        <v>177</v>
      </c>
      <c r="B184" s="2"/>
      <c r="C184" s="2"/>
      <c r="D184" s="2"/>
      <c r="E184" s="16"/>
      <c r="F184" s="16"/>
      <c r="G184" s="12"/>
      <c r="H184" s="18"/>
      <c r="I184" s="6"/>
      <c r="J184" s="14" t="e">
        <f t="shared" si="3"/>
        <v>#DIV/0!</v>
      </c>
      <c r="K184" s="10"/>
      <c r="L184" s="10"/>
      <c r="M184" s="2"/>
      <c r="N184" s="2"/>
      <c r="O184" s="2"/>
    </row>
    <row r="185" spans="1:15">
      <c r="A185">
        <v>178</v>
      </c>
      <c r="B185" s="2"/>
      <c r="C185" s="2"/>
      <c r="D185" s="2"/>
      <c r="E185" s="16"/>
      <c r="F185" s="16"/>
      <c r="G185" s="12"/>
      <c r="H185" s="18"/>
      <c r="I185" s="6"/>
      <c r="J185" s="14" t="e">
        <f t="shared" si="3"/>
        <v>#DIV/0!</v>
      </c>
      <c r="K185" s="10"/>
      <c r="L185" s="10"/>
      <c r="M185" s="2"/>
      <c r="N185" s="2"/>
      <c r="O185" s="2"/>
    </row>
    <row r="186" spans="1:15">
      <c r="A186">
        <v>179</v>
      </c>
      <c r="B186" s="2"/>
      <c r="C186" s="2"/>
      <c r="D186" s="2"/>
      <c r="E186" s="16"/>
      <c r="F186" s="16"/>
      <c r="G186" s="12"/>
      <c r="H186" s="18"/>
      <c r="I186" s="6"/>
      <c r="J186" s="7" t="e">
        <f t="shared" si="3"/>
        <v>#DIV/0!</v>
      </c>
      <c r="K186" s="10"/>
      <c r="L186" s="10"/>
      <c r="M186" s="2"/>
      <c r="N186" s="2"/>
      <c r="O186" s="2"/>
    </row>
    <row r="187" spans="1:15">
      <c r="A187">
        <v>180</v>
      </c>
      <c r="B187" s="2"/>
      <c r="C187" s="2"/>
      <c r="D187" s="2"/>
      <c r="E187" s="16"/>
      <c r="F187" s="16"/>
      <c r="G187" s="12"/>
      <c r="H187" s="18"/>
      <c r="I187" s="6"/>
      <c r="J187" s="14" t="e">
        <f t="shared" si="3"/>
        <v>#DIV/0!</v>
      </c>
      <c r="K187" s="10"/>
      <c r="L187" s="10"/>
      <c r="M187" s="2"/>
      <c r="N187" s="2"/>
      <c r="O187" s="2"/>
    </row>
    <row r="188" spans="1:15">
      <c r="A188" s="11">
        <v>181</v>
      </c>
      <c r="B188" s="2"/>
      <c r="C188" s="2"/>
      <c r="D188" s="2"/>
      <c r="E188" s="16"/>
      <c r="F188" s="16"/>
      <c r="G188" s="12"/>
      <c r="H188" s="18"/>
      <c r="I188" s="6"/>
      <c r="J188" s="14" t="e">
        <f t="shared" si="3"/>
        <v>#DIV/0!</v>
      </c>
      <c r="K188" s="10"/>
      <c r="L188" s="10"/>
      <c r="M188" s="2"/>
      <c r="N188" s="2"/>
      <c r="O188" s="2"/>
    </row>
    <row r="189" spans="1:15">
      <c r="A189" s="11">
        <v>182</v>
      </c>
      <c r="B189" s="2"/>
      <c r="C189" s="2"/>
      <c r="D189" s="2"/>
      <c r="E189" s="16"/>
      <c r="F189" s="16"/>
      <c r="G189" s="12"/>
      <c r="H189" s="18"/>
      <c r="I189" s="6"/>
      <c r="J189" s="7" t="e">
        <f t="shared" si="3"/>
        <v>#DIV/0!</v>
      </c>
      <c r="K189" s="10"/>
      <c r="L189" s="10"/>
      <c r="M189" s="2"/>
      <c r="N189" s="2"/>
      <c r="O189" s="2"/>
    </row>
    <row r="190" spans="1:15">
      <c r="A190">
        <v>183</v>
      </c>
      <c r="B190" s="2"/>
      <c r="C190" s="2"/>
      <c r="D190" s="2"/>
      <c r="E190" s="16"/>
      <c r="F190" s="16"/>
      <c r="G190" s="12"/>
      <c r="H190" s="18"/>
      <c r="I190" s="6"/>
      <c r="J190" s="14" t="e">
        <f t="shared" si="3"/>
        <v>#DIV/0!</v>
      </c>
      <c r="K190" s="10"/>
      <c r="L190" s="10"/>
      <c r="M190" s="2"/>
      <c r="N190" s="2"/>
      <c r="O190" s="2"/>
    </row>
    <row r="191" spans="1:15">
      <c r="A191">
        <v>184</v>
      </c>
      <c r="B191" s="2"/>
      <c r="C191" s="2"/>
      <c r="D191" s="2"/>
      <c r="E191" s="16"/>
      <c r="F191" s="16"/>
      <c r="G191" s="12"/>
      <c r="H191" s="18"/>
      <c r="I191" s="6"/>
      <c r="J191" s="14" t="e">
        <f t="shared" si="3"/>
        <v>#DIV/0!</v>
      </c>
      <c r="K191" s="10"/>
      <c r="L191" s="10"/>
      <c r="M191" s="2"/>
      <c r="N191" s="2"/>
      <c r="O191" s="2"/>
    </row>
    <row r="192" spans="1:15">
      <c r="A192">
        <v>185</v>
      </c>
      <c r="B192" s="2"/>
      <c r="C192" s="2"/>
      <c r="D192" s="2"/>
      <c r="E192" s="16"/>
      <c r="F192" s="16"/>
      <c r="G192" s="12"/>
      <c r="H192" s="18"/>
      <c r="I192" s="6"/>
      <c r="J192" s="7" t="e">
        <f t="shared" si="3"/>
        <v>#DIV/0!</v>
      </c>
      <c r="K192" s="10"/>
      <c r="L192" s="10"/>
      <c r="M192" s="2"/>
      <c r="N192" s="2"/>
      <c r="O192" s="2"/>
    </row>
    <row r="193" spans="1:15">
      <c r="A193" s="11">
        <v>186</v>
      </c>
      <c r="B193" s="2"/>
      <c r="C193" s="2"/>
      <c r="D193" s="2"/>
      <c r="E193" s="16"/>
      <c r="F193" s="16"/>
      <c r="G193" s="12"/>
      <c r="H193" s="18"/>
      <c r="I193" s="6"/>
      <c r="J193" s="14" t="e">
        <f t="shared" si="3"/>
        <v>#DIV/0!</v>
      </c>
      <c r="K193" s="10"/>
      <c r="L193" s="10"/>
      <c r="M193" s="2"/>
      <c r="N193" s="2"/>
      <c r="O193" s="2"/>
    </row>
    <row r="194" spans="1:15">
      <c r="A194" s="11">
        <v>187</v>
      </c>
      <c r="B194" s="2"/>
      <c r="C194" s="2"/>
      <c r="D194" s="2"/>
      <c r="E194" s="16"/>
      <c r="F194" s="16"/>
      <c r="G194" s="12"/>
      <c r="H194" s="18"/>
      <c r="I194" s="6"/>
      <c r="J194" s="14" t="e">
        <f t="shared" si="3"/>
        <v>#DIV/0!</v>
      </c>
      <c r="K194" s="10"/>
      <c r="L194" s="10"/>
      <c r="M194" s="2"/>
      <c r="N194" s="2"/>
      <c r="O194" s="2"/>
    </row>
    <row r="195" spans="1:15">
      <c r="A195">
        <v>188</v>
      </c>
      <c r="B195" s="2"/>
      <c r="C195" s="2"/>
      <c r="D195" s="2"/>
      <c r="E195" s="16"/>
      <c r="F195" s="16"/>
      <c r="G195" s="12"/>
      <c r="H195" s="18"/>
      <c r="I195" s="6"/>
      <c r="J195" s="7" t="e">
        <f t="shared" si="3"/>
        <v>#DIV/0!</v>
      </c>
      <c r="K195" s="10"/>
      <c r="L195" s="10"/>
      <c r="M195" s="2"/>
      <c r="N195" s="2"/>
      <c r="O195" s="2"/>
    </row>
    <row r="196" spans="1:15">
      <c r="A196">
        <v>189</v>
      </c>
      <c r="B196" s="2"/>
      <c r="C196" s="2"/>
      <c r="D196" s="2"/>
      <c r="E196" s="16"/>
      <c r="F196" s="16"/>
      <c r="G196" s="12"/>
      <c r="H196" s="18"/>
      <c r="I196" s="6"/>
      <c r="J196" s="14" t="e">
        <f t="shared" si="3"/>
        <v>#DIV/0!</v>
      </c>
      <c r="K196" s="10"/>
      <c r="L196" s="10"/>
      <c r="M196" s="2"/>
      <c r="N196" s="2"/>
      <c r="O196" s="2"/>
    </row>
    <row r="197" spans="1:15">
      <c r="A197">
        <v>190</v>
      </c>
      <c r="B197" s="2"/>
      <c r="C197" s="2"/>
      <c r="D197" s="2"/>
      <c r="E197" s="16"/>
      <c r="F197" s="16"/>
      <c r="G197" s="12"/>
      <c r="H197" s="18"/>
      <c r="I197" s="6"/>
      <c r="J197" s="14" t="e">
        <f t="shared" si="3"/>
        <v>#DIV/0!</v>
      </c>
      <c r="K197" s="10"/>
      <c r="L197" s="10"/>
      <c r="M197" s="2"/>
      <c r="N197" s="2"/>
      <c r="O197" s="2"/>
    </row>
    <row r="198" spans="1:15">
      <c r="A198" s="11">
        <v>191</v>
      </c>
      <c r="B198" s="2"/>
      <c r="C198" s="2"/>
      <c r="D198" s="2"/>
      <c r="E198" s="16"/>
      <c r="F198" s="16"/>
      <c r="G198" s="12"/>
      <c r="H198" s="18"/>
      <c r="I198" s="6"/>
      <c r="J198" s="7" t="e">
        <f t="shared" si="3"/>
        <v>#DIV/0!</v>
      </c>
      <c r="K198" s="10"/>
      <c r="L198" s="10"/>
      <c r="M198" s="2"/>
      <c r="N198" s="2"/>
      <c r="O198" s="2"/>
    </row>
    <row r="199" spans="1:15">
      <c r="A199" s="11">
        <v>192</v>
      </c>
      <c r="B199" s="2"/>
      <c r="C199" s="2"/>
      <c r="D199" s="2"/>
      <c r="E199" s="16"/>
      <c r="F199" s="16"/>
      <c r="G199" s="12"/>
      <c r="H199" s="18"/>
      <c r="I199" s="6"/>
      <c r="J199" s="14" t="e">
        <f t="shared" ref="J199:J262" si="4">H199/I199</f>
        <v>#DIV/0!</v>
      </c>
      <c r="K199" s="10"/>
      <c r="L199" s="10"/>
      <c r="M199" s="2"/>
      <c r="N199" s="2"/>
      <c r="O199" s="2"/>
    </row>
    <row r="200" spans="1:15">
      <c r="A200">
        <v>193</v>
      </c>
      <c r="B200" s="2"/>
      <c r="C200" s="2"/>
      <c r="D200" s="2"/>
      <c r="E200" s="16"/>
      <c r="F200" s="16"/>
      <c r="G200" s="12"/>
      <c r="H200" s="18"/>
      <c r="I200" s="6"/>
      <c r="J200" s="14" t="e">
        <f t="shared" si="4"/>
        <v>#DIV/0!</v>
      </c>
      <c r="K200" s="10"/>
      <c r="L200" s="10"/>
      <c r="M200" s="2"/>
      <c r="N200" s="2"/>
      <c r="O200" s="2"/>
    </row>
    <row r="201" spans="1:15">
      <c r="A201">
        <v>194</v>
      </c>
      <c r="B201" s="2"/>
      <c r="C201" s="2"/>
      <c r="D201" s="2"/>
      <c r="E201" s="16"/>
      <c r="F201" s="16"/>
      <c r="G201" s="12"/>
      <c r="H201" s="18"/>
      <c r="I201" s="6"/>
      <c r="J201" s="7" t="e">
        <f t="shared" si="4"/>
        <v>#DIV/0!</v>
      </c>
      <c r="K201" s="10"/>
      <c r="L201" s="10"/>
      <c r="M201" s="2"/>
      <c r="N201" s="2"/>
      <c r="O201" s="2"/>
    </row>
    <row r="202" spans="1:15">
      <c r="A202">
        <v>195</v>
      </c>
      <c r="B202" s="2"/>
      <c r="C202" s="2"/>
      <c r="D202" s="2"/>
      <c r="E202" s="16"/>
      <c r="F202" s="16"/>
      <c r="G202" s="12"/>
      <c r="H202" s="18"/>
      <c r="I202" s="6"/>
      <c r="J202" s="14" t="e">
        <f t="shared" si="4"/>
        <v>#DIV/0!</v>
      </c>
      <c r="K202" s="10"/>
      <c r="L202" s="10"/>
      <c r="M202" s="2"/>
      <c r="N202" s="2"/>
      <c r="O202" s="2"/>
    </row>
    <row r="203" spans="1:15">
      <c r="A203" s="11">
        <v>196</v>
      </c>
      <c r="B203" s="2"/>
      <c r="C203" s="2"/>
      <c r="D203" s="2"/>
      <c r="E203" s="16"/>
      <c r="F203" s="16"/>
      <c r="G203" s="12"/>
      <c r="H203" s="18"/>
      <c r="I203" s="6"/>
      <c r="J203" s="14" t="e">
        <f t="shared" si="4"/>
        <v>#DIV/0!</v>
      </c>
      <c r="K203" s="10"/>
      <c r="L203" s="10"/>
      <c r="M203" s="2"/>
      <c r="N203" s="2"/>
      <c r="O203" s="2"/>
    </row>
    <row r="204" spans="1:15">
      <c r="A204" s="11">
        <v>197</v>
      </c>
      <c r="B204" s="2"/>
      <c r="C204" s="2"/>
      <c r="D204" s="2"/>
      <c r="E204" s="16"/>
      <c r="F204" s="16"/>
      <c r="G204" s="12"/>
      <c r="H204" s="18"/>
      <c r="I204" s="6"/>
      <c r="J204" s="7" t="e">
        <f t="shared" si="4"/>
        <v>#DIV/0!</v>
      </c>
      <c r="K204" s="10"/>
      <c r="L204" s="10"/>
      <c r="M204" s="2"/>
      <c r="N204" s="2"/>
      <c r="O204" s="2"/>
    </row>
    <row r="205" spans="1:15">
      <c r="A205">
        <v>198</v>
      </c>
      <c r="B205" s="2"/>
      <c r="C205" s="2"/>
      <c r="D205" s="2"/>
      <c r="E205" s="16"/>
      <c r="F205" s="16"/>
      <c r="G205" s="12"/>
      <c r="H205" s="18"/>
      <c r="I205" s="6"/>
      <c r="J205" s="14" t="e">
        <f t="shared" si="4"/>
        <v>#DIV/0!</v>
      </c>
      <c r="K205" s="10"/>
      <c r="L205" s="10"/>
      <c r="M205" s="2"/>
      <c r="N205" s="2"/>
      <c r="O205" s="2"/>
    </row>
    <row r="206" spans="1:15">
      <c r="A206">
        <v>199</v>
      </c>
      <c r="B206" s="2"/>
      <c r="C206" s="2"/>
      <c r="D206" s="2"/>
      <c r="E206" s="16"/>
      <c r="F206" s="16"/>
      <c r="G206" s="12"/>
      <c r="H206" s="18"/>
      <c r="I206" s="6"/>
      <c r="J206" s="14" t="e">
        <f t="shared" si="4"/>
        <v>#DIV/0!</v>
      </c>
      <c r="K206" s="10"/>
      <c r="L206" s="10"/>
      <c r="M206" s="2"/>
      <c r="N206" s="2"/>
      <c r="O206" s="2"/>
    </row>
    <row r="207" spans="1:15">
      <c r="A207">
        <v>200</v>
      </c>
      <c r="B207" s="2"/>
      <c r="C207" s="2"/>
      <c r="D207" s="2"/>
      <c r="E207" s="16"/>
      <c r="F207" s="16"/>
      <c r="G207" s="12"/>
      <c r="H207" s="18"/>
      <c r="I207" s="6"/>
      <c r="J207" s="7" t="e">
        <f t="shared" si="4"/>
        <v>#DIV/0!</v>
      </c>
      <c r="K207" s="10"/>
      <c r="L207" s="10"/>
      <c r="M207" s="2"/>
      <c r="N207" s="2"/>
      <c r="O207" s="2"/>
    </row>
    <row r="208" spans="1:15">
      <c r="A208" s="11">
        <v>201</v>
      </c>
      <c r="B208" s="2"/>
      <c r="C208" s="2"/>
      <c r="D208" s="2"/>
      <c r="E208" s="16"/>
      <c r="F208" s="16"/>
      <c r="G208" s="12"/>
      <c r="H208" s="18"/>
      <c r="I208" s="6"/>
      <c r="J208" s="14" t="e">
        <f t="shared" si="4"/>
        <v>#DIV/0!</v>
      </c>
      <c r="K208" s="10"/>
      <c r="L208" s="10"/>
      <c r="M208" s="2"/>
      <c r="N208" s="2"/>
      <c r="O208" s="2"/>
    </row>
    <row r="209" spans="1:15">
      <c r="A209" s="11">
        <v>202</v>
      </c>
      <c r="B209" s="2"/>
      <c r="C209" s="2"/>
      <c r="D209" s="2"/>
      <c r="E209" s="16"/>
      <c r="F209" s="16"/>
      <c r="G209" s="12"/>
      <c r="H209" s="18"/>
      <c r="I209" s="6"/>
      <c r="J209" s="14" t="e">
        <f t="shared" si="4"/>
        <v>#DIV/0!</v>
      </c>
      <c r="K209" s="10"/>
      <c r="L209" s="10"/>
      <c r="M209" s="2"/>
      <c r="N209" s="2"/>
      <c r="O209" s="2"/>
    </row>
    <row r="210" spans="1:15">
      <c r="A210">
        <v>203</v>
      </c>
      <c r="B210" s="2"/>
      <c r="C210" s="2"/>
      <c r="D210" s="2"/>
      <c r="E210" s="16"/>
      <c r="F210" s="16"/>
      <c r="G210" s="12"/>
      <c r="H210" s="18"/>
      <c r="I210" s="6"/>
      <c r="J210" s="7" t="e">
        <f t="shared" si="4"/>
        <v>#DIV/0!</v>
      </c>
      <c r="K210" s="10"/>
      <c r="L210" s="10"/>
      <c r="M210" s="2"/>
      <c r="N210" s="2"/>
      <c r="O210" s="2"/>
    </row>
    <row r="211" spans="1:15">
      <c r="A211">
        <v>204</v>
      </c>
      <c r="B211" s="2"/>
      <c r="C211" s="2"/>
      <c r="D211" s="2"/>
      <c r="E211" s="16"/>
      <c r="F211" s="16"/>
      <c r="G211" s="12"/>
      <c r="H211" s="18"/>
      <c r="I211" s="6"/>
      <c r="J211" s="14" t="e">
        <f t="shared" si="4"/>
        <v>#DIV/0!</v>
      </c>
      <c r="K211" s="10"/>
      <c r="L211" s="10"/>
      <c r="M211" s="2"/>
      <c r="N211" s="2"/>
      <c r="O211" s="2"/>
    </row>
    <row r="212" spans="1:15">
      <c r="A212">
        <v>205</v>
      </c>
      <c r="B212" s="2"/>
      <c r="C212" s="2"/>
      <c r="D212" s="2"/>
      <c r="E212" s="16"/>
      <c r="F212" s="16"/>
      <c r="G212" s="12"/>
      <c r="H212" s="18"/>
      <c r="I212" s="6"/>
      <c r="J212" s="14" t="e">
        <f t="shared" si="4"/>
        <v>#DIV/0!</v>
      </c>
      <c r="K212" s="10"/>
      <c r="L212" s="10"/>
      <c r="M212" s="2"/>
      <c r="N212" s="2"/>
      <c r="O212" s="2"/>
    </row>
    <row r="213" spans="1:15">
      <c r="A213" s="11">
        <v>206</v>
      </c>
      <c r="B213" s="2"/>
      <c r="C213" s="2"/>
      <c r="D213" s="2"/>
      <c r="E213" s="16"/>
      <c r="F213" s="16"/>
      <c r="G213" s="12"/>
      <c r="H213" s="18"/>
      <c r="I213" s="6"/>
      <c r="J213" s="7" t="e">
        <f t="shared" si="4"/>
        <v>#DIV/0!</v>
      </c>
      <c r="K213" s="10"/>
      <c r="L213" s="10"/>
      <c r="M213" s="2"/>
      <c r="N213" s="2"/>
      <c r="O213" s="2"/>
    </row>
    <row r="214" spans="1:15">
      <c r="A214" s="11">
        <v>207</v>
      </c>
      <c r="B214" s="2"/>
      <c r="C214" s="2"/>
      <c r="D214" s="2"/>
      <c r="E214" s="16"/>
      <c r="F214" s="16"/>
      <c r="G214" s="12"/>
      <c r="H214" s="18"/>
      <c r="I214" s="6"/>
      <c r="J214" s="14" t="e">
        <f t="shared" si="4"/>
        <v>#DIV/0!</v>
      </c>
      <c r="K214" s="10"/>
      <c r="L214" s="10"/>
      <c r="M214" s="2"/>
      <c r="N214" s="2"/>
      <c r="O214" s="2"/>
    </row>
    <row r="215" spans="1:15">
      <c r="A215">
        <v>208</v>
      </c>
      <c r="B215" s="2"/>
      <c r="C215" s="2"/>
      <c r="D215" s="2"/>
      <c r="E215" s="16"/>
      <c r="F215" s="16"/>
      <c r="G215" s="12"/>
      <c r="H215" s="18"/>
      <c r="I215" s="6"/>
      <c r="J215" s="14" t="e">
        <f t="shared" si="4"/>
        <v>#DIV/0!</v>
      </c>
      <c r="K215" s="10"/>
      <c r="L215" s="10"/>
      <c r="M215" s="2"/>
      <c r="N215" s="2"/>
      <c r="O215" s="2"/>
    </row>
    <row r="216" spans="1:15">
      <c r="A216">
        <v>209</v>
      </c>
      <c r="B216" s="2"/>
      <c r="C216" s="2"/>
      <c r="D216" s="2"/>
      <c r="E216" s="16"/>
      <c r="F216" s="16"/>
      <c r="G216" s="12"/>
      <c r="H216" s="18"/>
      <c r="I216" s="6"/>
      <c r="J216" s="7" t="e">
        <f t="shared" si="4"/>
        <v>#DIV/0!</v>
      </c>
      <c r="K216" s="10"/>
      <c r="L216" s="10"/>
      <c r="M216" s="2"/>
      <c r="N216" s="2"/>
      <c r="O216" s="2"/>
    </row>
    <row r="217" spans="1:15">
      <c r="A217">
        <v>210</v>
      </c>
      <c r="B217" s="2"/>
      <c r="C217" s="2"/>
      <c r="D217" s="2"/>
      <c r="E217" s="16"/>
      <c r="F217" s="16"/>
      <c r="G217" s="12"/>
      <c r="H217" s="18"/>
      <c r="I217" s="6"/>
      <c r="J217" s="14" t="e">
        <f t="shared" si="4"/>
        <v>#DIV/0!</v>
      </c>
      <c r="K217" s="10"/>
      <c r="L217" s="10"/>
      <c r="M217" s="2"/>
      <c r="N217" s="2"/>
      <c r="O217" s="2"/>
    </row>
    <row r="218" spans="1:15">
      <c r="A218" s="11">
        <v>211</v>
      </c>
      <c r="B218" s="2"/>
      <c r="C218" s="2"/>
      <c r="D218" s="2"/>
      <c r="E218" s="16"/>
      <c r="F218" s="16"/>
      <c r="G218" s="12"/>
      <c r="H218" s="18"/>
      <c r="I218" s="6"/>
      <c r="J218" s="14" t="e">
        <f t="shared" si="4"/>
        <v>#DIV/0!</v>
      </c>
      <c r="K218" s="10"/>
      <c r="L218" s="10"/>
      <c r="M218" s="2"/>
      <c r="N218" s="2"/>
      <c r="O218" s="2"/>
    </row>
    <row r="219" spans="1:15">
      <c r="A219" s="11">
        <v>212</v>
      </c>
      <c r="B219" s="2"/>
      <c r="C219" s="2"/>
      <c r="D219" s="2"/>
      <c r="E219" s="16"/>
      <c r="F219" s="16"/>
      <c r="G219" s="12"/>
      <c r="H219" s="18"/>
      <c r="I219" s="6"/>
      <c r="J219" s="7" t="e">
        <f t="shared" si="4"/>
        <v>#DIV/0!</v>
      </c>
      <c r="K219" s="10"/>
      <c r="L219" s="10"/>
      <c r="M219" s="2"/>
      <c r="N219" s="2"/>
      <c r="O219" s="2"/>
    </row>
    <row r="220" spans="1:15">
      <c r="A220">
        <v>213</v>
      </c>
      <c r="B220" s="2"/>
      <c r="C220" s="2"/>
      <c r="D220" s="2"/>
      <c r="E220" s="16"/>
      <c r="F220" s="16"/>
      <c r="G220" s="12"/>
      <c r="H220" s="18"/>
      <c r="I220" s="6"/>
      <c r="J220" s="14" t="e">
        <f t="shared" si="4"/>
        <v>#DIV/0!</v>
      </c>
      <c r="K220" s="10"/>
      <c r="L220" s="10"/>
      <c r="M220" s="2"/>
      <c r="N220" s="2"/>
      <c r="O220" s="2"/>
    </row>
    <row r="221" spans="1:15">
      <c r="A221">
        <v>214</v>
      </c>
      <c r="B221" s="2"/>
      <c r="C221" s="2"/>
      <c r="D221" s="2"/>
      <c r="E221" s="16"/>
      <c r="F221" s="16"/>
      <c r="G221" s="12"/>
      <c r="H221" s="18"/>
      <c r="I221" s="6"/>
      <c r="J221" s="14" t="e">
        <f t="shared" si="4"/>
        <v>#DIV/0!</v>
      </c>
      <c r="K221" s="10"/>
      <c r="L221" s="10"/>
      <c r="M221" s="2"/>
      <c r="N221" s="2"/>
      <c r="O221" s="2"/>
    </row>
    <row r="222" spans="1:15">
      <c r="A222">
        <v>215</v>
      </c>
      <c r="B222" s="2"/>
      <c r="C222" s="2"/>
      <c r="D222" s="2"/>
      <c r="E222" s="16"/>
      <c r="F222" s="16"/>
      <c r="G222" s="12"/>
      <c r="H222" s="18"/>
      <c r="I222" s="6"/>
      <c r="J222" s="7" t="e">
        <f t="shared" si="4"/>
        <v>#DIV/0!</v>
      </c>
      <c r="K222" s="10"/>
      <c r="L222" s="10"/>
      <c r="M222" s="2"/>
      <c r="N222" s="2"/>
      <c r="O222" s="2"/>
    </row>
    <row r="223" spans="1:15">
      <c r="A223" s="11">
        <v>216</v>
      </c>
      <c r="B223" s="2"/>
      <c r="C223" s="2"/>
      <c r="D223" s="2"/>
      <c r="E223" s="16"/>
      <c r="F223" s="16"/>
      <c r="G223" s="12"/>
      <c r="H223" s="18"/>
      <c r="I223" s="6"/>
      <c r="J223" s="14" t="e">
        <f t="shared" si="4"/>
        <v>#DIV/0!</v>
      </c>
      <c r="K223" s="10"/>
      <c r="L223" s="10"/>
      <c r="M223" s="2"/>
      <c r="N223" s="2"/>
      <c r="O223" s="2"/>
    </row>
    <row r="224" spans="1:15">
      <c r="A224" s="11">
        <v>217</v>
      </c>
      <c r="B224" s="2"/>
      <c r="C224" s="2"/>
      <c r="D224" s="2"/>
      <c r="E224" s="16"/>
      <c r="F224" s="16"/>
      <c r="G224" s="12"/>
      <c r="H224" s="18"/>
      <c r="I224" s="6"/>
      <c r="J224" s="14" t="e">
        <f t="shared" si="4"/>
        <v>#DIV/0!</v>
      </c>
      <c r="K224" s="10"/>
      <c r="L224" s="10"/>
      <c r="M224" s="2"/>
      <c r="N224" s="2"/>
      <c r="O224" s="2"/>
    </row>
    <row r="225" spans="1:15">
      <c r="A225">
        <v>218</v>
      </c>
      <c r="B225" s="2"/>
      <c r="C225" s="2"/>
      <c r="D225" s="2"/>
      <c r="E225" s="16"/>
      <c r="F225" s="16"/>
      <c r="G225" s="12"/>
      <c r="H225" s="18"/>
      <c r="I225" s="6"/>
      <c r="J225" s="7" t="e">
        <f t="shared" si="4"/>
        <v>#DIV/0!</v>
      </c>
      <c r="K225" s="10"/>
      <c r="L225" s="10"/>
      <c r="M225" s="2"/>
      <c r="N225" s="2"/>
      <c r="O225" s="2"/>
    </row>
    <row r="226" spans="1:15">
      <c r="A226">
        <v>219</v>
      </c>
      <c r="B226" s="2"/>
      <c r="C226" s="2"/>
      <c r="D226" s="2"/>
      <c r="E226" s="16"/>
      <c r="F226" s="16"/>
      <c r="G226" s="12"/>
      <c r="H226" s="18"/>
      <c r="I226" s="6"/>
      <c r="J226" s="14" t="e">
        <f t="shared" si="4"/>
        <v>#DIV/0!</v>
      </c>
      <c r="K226" s="10"/>
      <c r="L226" s="10"/>
      <c r="M226" s="2"/>
      <c r="N226" s="2"/>
      <c r="O226" s="2"/>
    </row>
    <row r="227" spans="1:15">
      <c r="A227">
        <v>220</v>
      </c>
      <c r="B227" s="2"/>
      <c r="C227" s="2"/>
      <c r="D227" s="2"/>
      <c r="E227" s="16"/>
      <c r="F227" s="16"/>
      <c r="G227" s="12"/>
      <c r="H227" s="18"/>
      <c r="I227" s="6"/>
      <c r="J227" s="14" t="e">
        <f t="shared" si="4"/>
        <v>#DIV/0!</v>
      </c>
      <c r="K227" s="10"/>
      <c r="L227" s="10"/>
      <c r="M227" s="2"/>
      <c r="N227" s="2"/>
      <c r="O227" s="2"/>
    </row>
    <row r="228" spans="1:15">
      <c r="A228" s="11">
        <v>221</v>
      </c>
      <c r="B228" s="2"/>
      <c r="C228" s="2"/>
      <c r="D228" s="2"/>
      <c r="E228" s="16"/>
      <c r="F228" s="16"/>
      <c r="G228" s="12"/>
      <c r="H228" s="18"/>
      <c r="I228" s="6"/>
      <c r="J228" s="7" t="e">
        <f t="shared" si="4"/>
        <v>#DIV/0!</v>
      </c>
      <c r="K228" s="10"/>
      <c r="L228" s="10"/>
      <c r="M228" s="2"/>
      <c r="N228" s="2"/>
      <c r="O228" s="2"/>
    </row>
    <row r="229" spans="1:15">
      <c r="A229" s="11">
        <v>222</v>
      </c>
      <c r="B229" s="2"/>
      <c r="C229" s="2"/>
      <c r="D229" s="2"/>
      <c r="E229" s="16"/>
      <c r="F229" s="16"/>
      <c r="G229" s="12"/>
      <c r="H229" s="18"/>
      <c r="I229" s="6"/>
      <c r="J229" s="14" t="e">
        <f t="shared" si="4"/>
        <v>#DIV/0!</v>
      </c>
      <c r="K229" s="10"/>
      <c r="L229" s="10"/>
      <c r="M229" s="2"/>
      <c r="N229" s="2"/>
      <c r="O229" s="2"/>
    </row>
    <row r="230" spans="1:15">
      <c r="A230">
        <v>223</v>
      </c>
      <c r="B230" s="2"/>
      <c r="C230" s="2"/>
      <c r="D230" s="2"/>
      <c r="E230" s="16"/>
      <c r="F230" s="16"/>
      <c r="G230" s="12"/>
      <c r="H230" s="18"/>
      <c r="I230" s="6"/>
      <c r="J230" s="14" t="e">
        <f t="shared" si="4"/>
        <v>#DIV/0!</v>
      </c>
      <c r="K230" s="10"/>
      <c r="L230" s="10"/>
      <c r="M230" s="2"/>
      <c r="N230" s="2"/>
      <c r="O230" s="2"/>
    </row>
    <row r="231" spans="1:15">
      <c r="A231">
        <v>224</v>
      </c>
      <c r="B231" s="2"/>
      <c r="C231" s="2"/>
      <c r="D231" s="2"/>
      <c r="E231" s="16"/>
      <c r="F231" s="16"/>
      <c r="G231" s="12"/>
      <c r="H231" s="18"/>
      <c r="I231" s="6"/>
      <c r="J231" s="7" t="e">
        <f t="shared" si="4"/>
        <v>#DIV/0!</v>
      </c>
      <c r="K231" s="10"/>
      <c r="L231" s="10"/>
      <c r="M231" s="2"/>
      <c r="N231" s="2"/>
      <c r="O231" s="2"/>
    </row>
    <row r="232" spans="1:15">
      <c r="A232">
        <v>225</v>
      </c>
      <c r="B232" s="2"/>
      <c r="C232" s="2"/>
      <c r="D232" s="2"/>
      <c r="E232" s="16"/>
      <c r="F232" s="16"/>
      <c r="G232" s="12"/>
      <c r="H232" s="18"/>
      <c r="I232" s="6"/>
      <c r="J232" s="14" t="e">
        <f t="shared" si="4"/>
        <v>#DIV/0!</v>
      </c>
      <c r="K232" s="10"/>
      <c r="L232" s="10"/>
      <c r="M232" s="2"/>
      <c r="N232" s="2"/>
      <c r="O232" s="2"/>
    </row>
    <row r="233" spans="1:15">
      <c r="A233" s="11">
        <v>226</v>
      </c>
      <c r="B233" s="2"/>
      <c r="C233" s="2"/>
      <c r="D233" s="2"/>
      <c r="E233" s="16"/>
      <c r="F233" s="16"/>
      <c r="G233" s="12"/>
      <c r="H233" s="18"/>
      <c r="I233" s="6"/>
      <c r="J233" s="14" t="e">
        <f t="shared" si="4"/>
        <v>#DIV/0!</v>
      </c>
      <c r="K233" s="10"/>
      <c r="L233" s="10"/>
      <c r="M233" s="2"/>
      <c r="N233" s="2"/>
      <c r="O233" s="2"/>
    </row>
    <row r="234" spans="1:15">
      <c r="A234" s="11">
        <v>227</v>
      </c>
      <c r="B234" s="2"/>
      <c r="C234" s="2"/>
      <c r="D234" s="2"/>
      <c r="E234" s="16"/>
      <c r="F234" s="16"/>
      <c r="G234" s="12"/>
      <c r="H234" s="18"/>
      <c r="I234" s="6"/>
      <c r="J234" s="7" t="e">
        <f t="shared" si="4"/>
        <v>#DIV/0!</v>
      </c>
      <c r="K234" s="10"/>
      <c r="L234" s="10"/>
      <c r="M234" s="2"/>
      <c r="N234" s="2"/>
      <c r="O234" s="2"/>
    </row>
    <row r="235" spans="1:15">
      <c r="A235">
        <v>228</v>
      </c>
      <c r="B235" s="2"/>
      <c r="C235" s="2"/>
      <c r="D235" s="2"/>
      <c r="E235" s="16"/>
      <c r="F235" s="16"/>
      <c r="G235" s="12"/>
      <c r="H235" s="18"/>
      <c r="I235" s="6"/>
      <c r="J235" s="14" t="e">
        <f t="shared" si="4"/>
        <v>#DIV/0!</v>
      </c>
      <c r="K235" s="10"/>
      <c r="L235" s="10"/>
      <c r="M235" s="2"/>
      <c r="N235" s="2"/>
      <c r="O235" s="2"/>
    </row>
    <row r="236" spans="1:15">
      <c r="A236">
        <v>229</v>
      </c>
      <c r="B236" s="2"/>
      <c r="C236" s="2"/>
      <c r="D236" s="2"/>
      <c r="E236" s="16"/>
      <c r="F236" s="16"/>
      <c r="G236" s="12"/>
      <c r="H236" s="18"/>
      <c r="I236" s="6"/>
      <c r="J236" s="14" t="e">
        <f t="shared" si="4"/>
        <v>#DIV/0!</v>
      </c>
      <c r="K236" s="10"/>
      <c r="L236" s="10"/>
      <c r="M236" s="2"/>
      <c r="N236" s="2"/>
      <c r="O236" s="2"/>
    </row>
    <row r="237" spans="1:15">
      <c r="A237">
        <v>230</v>
      </c>
      <c r="B237" s="2"/>
      <c r="C237" s="2"/>
      <c r="D237" s="2"/>
      <c r="E237" s="16"/>
      <c r="F237" s="16"/>
      <c r="G237" s="12"/>
      <c r="H237" s="18"/>
      <c r="I237" s="6"/>
      <c r="J237" s="7" t="e">
        <f t="shared" si="4"/>
        <v>#DIV/0!</v>
      </c>
      <c r="K237" s="10"/>
      <c r="L237" s="10"/>
      <c r="M237" s="2"/>
      <c r="N237" s="2"/>
      <c r="O237" s="2"/>
    </row>
    <row r="238" spans="1:15">
      <c r="A238" s="11">
        <v>231</v>
      </c>
      <c r="B238" s="2"/>
      <c r="C238" s="2"/>
      <c r="D238" s="2"/>
      <c r="E238" s="16"/>
      <c r="F238" s="16"/>
      <c r="G238" s="12"/>
      <c r="H238" s="18"/>
      <c r="I238" s="6"/>
      <c r="J238" s="14" t="e">
        <f t="shared" si="4"/>
        <v>#DIV/0!</v>
      </c>
      <c r="K238" s="10"/>
      <c r="L238" s="10"/>
      <c r="M238" s="2"/>
      <c r="N238" s="2"/>
      <c r="O238" s="2"/>
    </row>
    <row r="239" spans="1:15">
      <c r="A239" s="11">
        <v>232</v>
      </c>
      <c r="B239" s="2"/>
      <c r="C239" s="2"/>
      <c r="D239" s="2"/>
      <c r="E239" s="16"/>
      <c r="F239" s="16"/>
      <c r="G239" s="12"/>
      <c r="H239" s="18"/>
      <c r="I239" s="6"/>
      <c r="J239" s="14" t="e">
        <f t="shared" si="4"/>
        <v>#DIV/0!</v>
      </c>
      <c r="K239" s="10"/>
      <c r="L239" s="10"/>
      <c r="M239" s="2"/>
      <c r="N239" s="2"/>
      <c r="O239" s="2"/>
    </row>
    <row r="240" spans="1:15">
      <c r="A240">
        <v>233</v>
      </c>
      <c r="B240" s="2"/>
      <c r="C240" s="2"/>
      <c r="D240" s="2"/>
      <c r="E240" s="16"/>
      <c r="F240" s="16"/>
      <c r="G240" s="12"/>
      <c r="H240" s="18"/>
      <c r="I240" s="6"/>
      <c r="J240" s="7" t="e">
        <f t="shared" si="4"/>
        <v>#DIV/0!</v>
      </c>
      <c r="K240" s="10"/>
      <c r="L240" s="10"/>
      <c r="M240" s="2"/>
      <c r="N240" s="2"/>
      <c r="O240" s="2"/>
    </row>
    <row r="241" spans="1:15">
      <c r="A241">
        <v>234</v>
      </c>
      <c r="B241" s="2"/>
      <c r="C241" s="2"/>
      <c r="D241" s="2"/>
      <c r="E241" s="16"/>
      <c r="F241" s="16"/>
      <c r="G241" s="12"/>
      <c r="H241" s="18"/>
      <c r="I241" s="6"/>
      <c r="J241" s="14" t="e">
        <f t="shared" si="4"/>
        <v>#DIV/0!</v>
      </c>
      <c r="K241" s="10"/>
      <c r="L241" s="10"/>
      <c r="M241" s="2"/>
      <c r="N241" s="2"/>
      <c r="O241" s="2"/>
    </row>
    <row r="242" spans="1:15">
      <c r="A242">
        <v>235</v>
      </c>
      <c r="B242" s="2"/>
      <c r="C242" s="2"/>
      <c r="D242" s="2"/>
      <c r="E242" s="16"/>
      <c r="F242" s="16"/>
      <c r="G242" s="12"/>
      <c r="H242" s="18"/>
      <c r="I242" s="6"/>
      <c r="J242" s="14" t="e">
        <f t="shared" si="4"/>
        <v>#DIV/0!</v>
      </c>
      <c r="K242" s="10"/>
      <c r="L242" s="10"/>
      <c r="M242" s="2"/>
      <c r="N242" s="2"/>
      <c r="O242" s="2"/>
    </row>
    <row r="243" spans="1:15">
      <c r="A243" s="11">
        <v>236</v>
      </c>
      <c r="B243" s="2"/>
      <c r="C243" s="2"/>
      <c r="D243" s="2"/>
      <c r="E243" s="16"/>
      <c r="F243" s="16"/>
      <c r="G243" s="12"/>
      <c r="H243" s="18"/>
      <c r="I243" s="6"/>
      <c r="J243" s="7" t="e">
        <f t="shared" si="4"/>
        <v>#DIV/0!</v>
      </c>
      <c r="K243" s="10"/>
      <c r="L243" s="10"/>
      <c r="M243" s="2"/>
      <c r="N243" s="2"/>
      <c r="O243" s="2"/>
    </row>
    <row r="244" spans="1:15">
      <c r="A244" s="11">
        <v>237</v>
      </c>
      <c r="B244" s="2"/>
      <c r="C244" s="2"/>
      <c r="D244" s="2"/>
      <c r="E244" s="16"/>
      <c r="F244" s="16"/>
      <c r="G244" s="12"/>
      <c r="H244" s="18"/>
      <c r="I244" s="6"/>
      <c r="J244" s="14" t="e">
        <f t="shared" si="4"/>
        <v>#DIV/0!</v>
      </c>
      <c r="K244" s="10"/>
      <c r="L244" s="10"/>
      <c r="M244" s="2"/>
      <c r="N244" s="2"/>
      <c r="O244" s="2"/>
    </row>
    <row r="245" spans="1:15">
      <c r="A245">
        <v>238</v>
      </c>
      <c r="B245" s="2"/>
      <c r="C245" s="2"/>
      <c r="D245" s="2"/>
      <c r="E245" s="16"/>
      <c r="F245" s="16"/>
      <c r="G245" s="12"/>
      <c r="H245" s="18"/>
      <c r="I245" s="6"/>
      <c r="J245" s="14" t="e">
        <f t="shared" si="4"/>
        <v>#DIV/0!</v>
      </c>
      <c r="K245" s="10"/>
      <c r="L245" s="10"/>
      <c r="M245" s="2"/>
      <c r="N245" s="2"/>
      <c r="O245" s="2"/>
    </row>
    <row r="246" spans="1:15">
      <c r="A246">
        <v>239</v>
      </c>
      <c r="B246" s="2"/>
      <c r="C246" s="2"/>
      <c r="D246" s="2"/>
      <c r="E246" s="16"/>
      <c r="F246" s="16"/>
      <c r="G246" s="12"/>
      <c r="H246" s="18"/>
      <c r="I246" s="6"/>
      <c r="J246" s="7" t="e">
        <f t="shared" si="4"/>
        <v>#DIV/0!</v>
      </c>
      <c r="K246" s="10"/>
      <c r="L246" s="10"/>
      <c r="M246" s="2"/>
      <c r="N246" s="2"/>
      <c r="O246" s="2"/>
    </row>
    <row r="247" spans="1:15">
      <c r="A247">
        <v>240</v>
      </c>
      <c r="B247" s="2"/>
      <c r="C247" s="2"/>
      <c r="D247" s="2"/>
      <c r="E247" s="16"/>
      <c r="F247" s="16"/>
      <c r="G247" s="12"/>
      <c r="H247" s="18"/>
      <c r="I247" s="6"/>
      <c r="J247" s="14" t="e">
        <f t="shared" si="4"/>
        <v>#DIV/0!</v>
      </c>
      <c r="K247" s="10"/>
      <c r="L247" s="10"/>
      <c r="M247" s="2"/>
      <c r="N247" s="2"/>
      <c r="O247" s="2"/>
    </row>
    <row r="248" spans="1:15">
      <c r="A248" s="11">
        <v>241</v>
      </c>
      <c r="B248" s="2"/>
      <c r="C248" s="2"/>
      <c r="D248" s="2"/>
      <c r="E248" s="16"/>
      <c r="F248" s="16"/>
      <c r="G248" s="12"/>
      <c r="H248" s="18"/>
      <c r="I248" s="6"/>
      <c r="J248" s="14" t="e">
        <f t="shared" si="4"/>
        <v>#DIV/0!</v>
      </c>
      <c r="K248" s="10"/>
      <c r="L248" s="10"/>
      <c r="M248" s="2"/>
      <c r="N248" s="2"/>
      <c r="O248" s="2"/>
    </row>
    <row r="249" spans="1:15">
      <c r="A249" s="11">
        <v>242</v>
      </c>
      <c r="B249" s="2"/>
      <c r="C249" s="2"/>
      <c r="D249" s="2"/>
      <c r="E249" s="16"/>
      <c r="F249" s="16"/>
      <c r="G249" s="12"/>
      <c r="H249" s="18"/>
      <c r="I249" s="6"/>
      <c r="J249" s="7" t="e">
        <f t="shared" si="4"/>
        <v>#DIV/0!</v>
      </c>
      <c r="K249" s="10"/>
      <c r="L249" s="10"/>
      <c r="M249" s="2"/>
      <c r="N249" s="2"/>
      <c r="O249" s="2"/>
    </row>
    <row r="250" spans="1:15">
      <c r="A250">
        <v>243</v>
      </c>
      <c r="B250" s="2"/>
      <c r="C250" s="2"/>
      <c r="D250" s="2"/>
      <c r="E250" s="16"/>
      <c r="F250" s="16"/>
      <c r="G250" s="12"/>
      <c r="H250" s="18"/>
      <c r="I250" s="6"/>
      <c r="J250" s="14" t="e">
        <f t="shared" si="4"/>
        <v>#DIV/0!</v>
      </c>
      <c r="K250" s="10"/>
      <c r="L250" s="10"/>
      <c r="M250" s="2"/>
      <c r="N250" s="2"/>
      <c r="O250" s="2"/>
    </row>
    <row r="251" spans="1:15">
      <c r="A251">
        <v>244</v>
      </c>
      <c r="B251" s="2"/>
      <c r="C251" s="2"/>
      <c r="D251" s="2"/>
      <c r="E251" s="16"/>
      <c r="F251" s="16"/>
      <c r="G251" s="12"/>
      <c r="H251" s="18"/>
      <c r="I251" s="6"/>
      <c r="J251" s="14" t="e">
        <f t="shared" si="4"/>
        <v>#DIV/0!</v>
      </c>
      <c r="K251" s="10"/>
      <c r="L251" s="10"/>
      <c r="M251" s="2"/>
      <c r="N251" s="2"/>
      <c r="O251" s="2"/>
    </row>
    <row r="252" spans="1:15">
      <c r="A252">
        <v>245</v>
      </c>
      <c r="B252" s="2"/>
      <c r="C252" s="2"/>
      <c r="D252" s="2"/>
      <c r="E252" s="16"/>
      <c r="F252" s="16"/>
      <c r="G252" s="12"/>
      <c r="H252" s="18"/>
      <c r="I252" s="6"/>
      <c r="J252" s="7" t="e">
        <f t="shared" si="4"/>
        <v>#DIV/0!</v>
      </c>
      <c r="K252" s="10"/>
      <c r="L252" s="10"/>
      <c r="M252" s="2"/>
      <c r="N252" s="2"/>
      <c r="O252" s="2"/>
    </row>
    <row r="253" spans="1:15">
      <c r="A253" s="11">
        <v>246</v>
      </c>
      <c r="B253" s="2"/>
      <c r="C253" s="2"/>
      <c r="D253" s="2"/>
      <c r="E253" s="16"/>
      <c r="F253" s="16"/>
      <c r="G253" s="12"/>
      <c r="H253" s="18"/>
      <c r="I253" s="6"/>
      <c r="J253" s="14" t="e">
        <f t="shared" si="4"/>
        <v>#DIV/0!</v>
      </c>
      <c r="K253" s="10"/>
      <c r="L253" s="10"/>
      <c r="M253" s="2"/>
      <c r="N253" s="2"/>
      <c r="O253" s="2"/>
    </row>
    <row r="254" spans="1:15">
      <c r="A254" s="11">
        <v>247</v>
      </c>
      <c r="B254" s="2"/>
      <c r="C254" s="2"/>
      <c r="D254" s="2"/>
      <c r="E254" s="16"/>
      <c r="F254" s="16"/>
      <c r="G254" s="12"/>
      <c r="H254" s="18"/>
      <c r="I254" s="6"/>
      <c r="J254" s="14" t="e">
        <f t="shared" si="4"/>
        <v>#DIV/0!</v>
      </c>
      <c r="K254" s="10"/>
      <c r="L254" s="10"/>
      <c r="M254" s="2"/>
      <c r="N254" s="2"/>
      <c r="O254" s="2"/>
    </row>
    <row r="255" spans="1:15">
      <c r="A255">
        <v>248</v>
      </c>
      <c r="B255" s="2"/>
      <c r="C255" s="2"/>
      <c r="D255" s="2"/>
      <c r="E255" s="16"/>
      <c r="F255" s="16"/>
      <c r="G255" s="12"/>
      <c r="H255" s="18"/>
      <c r="I255" s="6"/>
      <c r="J255" s="7" t="e">
        <f t="shared" si="4"/>
        <v>#DIV/0!</v>
      </c>
      <c r="K255" s="10"/>
      <c r="L255" s="10"/>
      <c r="M255" s="2"/>
      <c r="N255" s="2"/>
      <c r="O255" s="2"/>
    </row>
    <row r="256" spans="1:15">
      <c r="A256">
        <v>249</v>
      </c>
      <c r="B256" s="2"/>
      <c r="C256" s="2"/>
      <c r="D256" s="2"/>
      <c r="E256" s="16"/>
      <c r="F256" s="16"/>
      <c r="G256" s="12"/>
      <c r="H256" s="18"/>
      <c r="I256" s="6"/>
      <c r="J256" s="14" t="e">
        <f t="shared" si="4"/>
        <v>#DIV/0!</v>
      </c>
      <c r="K256" s="10"/>
      <c r="L256" s="10"/>
      <c r="M256" s="2"/>
      <c r="N256" s="2"/>
      <c r="O256" s="2"/>
    </row>
    <row r="257" spans="1:15">
      <c r="A257">
        <v>250</v>
      </c>
      <c r="B257" s="2"/>
      <c r="C257" s="2"/>
      <c r="D257" s="2"/>
      <c r="E257" s="16"/>
      <c r="F257" s="16"/>
      <c r="G257" s="12"/>
      <c r="H257" s="18"/>
      <c r="I257" s="6"/>
      <c r="J257" s="14" t="e">
        <f t="shared" si="4"/>
        <v>#DIV/0!</v>
      </c>
      <c r="K257" s="10"/>
      <c r="L257" s="10"/>
      <c r="M257" s="2"/>
      <c r="N257" s="2"/>
      <c r="O257" s="2"/>
    </row>
    <row r="258" spans="1:15">
      <c r="A258" s="11">
        <v>251</v>
      </c>
      <c r="B258" s="2"/>
      <c r="C258" s="2"/>
      <c r="D258" s="2"/>
      <c r="E258" s="16"/>
      <c r="F258" s="16"/>
      <c r="G258" s="12"/>
      <c r="H258" s="18"/>
      <c r="I258" s="6"/>
      <c r="J258" s="7" t="e">
        <f t="shared" si="4"/>
        <v>#DIV/0!</v>
      </c>
      <c r="K258" s="10"/>
      <c r="L258" s="10"/>
      <c r="M258" s="2"/>
      <c r="N258" s="2"/>
      <c r="O258" s="2"/>
    </row>
    <row r="259" spans="1:15">
      <c r="A259" s="11">
        <v>252</v>
      </c>
      <c r="B259" s="2"/>
      <c r="C259" s="2"/>
      <c r="D259" s="2"/>
      <c r="E259" s="16"/>
      <c r="F259" s="16"/>
      <c r="G259" s="12"/>
      <c r="H259" s="18"/>
      <c r="I259" s="6"/>
      <c r="J259" s="14" t="e">
        <f t="shared" si="4"/>
        <v>#DIV/0!</v>
      </c>
      <c r="K259" s="10"/>
      <c r="L259" s="10"/>
      <c r="M259" s="2"/>
      <c r="N259" s="2"/>
      <c r="O259" s="2"/>
    </row>
    <row r="260" spans="1:15">
      <c r="A260">
        <v>253</v>
      </c>
      <c r="B260" s="2"/>
      <c r="C260" s="2"/>
      <c r="D260" s="2"/>
      <c r="E260" s="16"/>
      <c r="F260" s="16"/>
      <c r="G260" s="12"/>
      <c r="H260" s="18"/>
      <c r="I260" s="6"/>
      <c r="J260" s="14" t="e">
        <f t="shared" si="4"/>
        <v>#DIV/0!</v>
      </c>
      <c r="K260" s="10"/>
      <c r="L260" s="10"/>
      <c r="M260" s="2"/>
      <c r="N260" s="2"/>
      <c r="O260" s="2"/>
    </row>
    <row r="261" spans="1:15">
      <c r="A261">
        <v>254</v>
      </c>
      <c r="B261" s="2"/>
      <c r="C261" s="2"/>
      <c r="D261" s="2"/>
      <c r="E261" s="16"/>
      <c r="F261" s="16"/>
      <c r="G261" s="12"/>
      <c r="H261" s="18"/>
      <c r="I261" s="6"/>
      <c r="J261" s="7" t="e">
        <f t="shared" si="4"/>
        <v>#DIV/0!</v>
      </c>
      <c r="K261" s="10"/>
      <c r="L261" s="10"/>
      <c r="M261" s="2"/>
      <c r="N261" s="2"/>
      <c r="O261" s="2"/>
    </row>
    <row r="262" spans="1:15">
      <c r="A262">
        <v>255</v>
      </c>
      <c r="B262" s="2"/>
      <c r="C262" s="2"/>
      <c r="D262" s="2"/>
      <c r="E262" s="16"/>
      <c r="F262" s="16"/>
      <c r="G262" s="12"/>
      <c r="H262" s="18"/>
      <c r="I262" s="6"/>
      <c r="J262" s="14" t="e">
        <f t="shared" si="4"/>
        <v>#DIV/0!</v>
      </c>
      <c r="K262" s="10"/>
      <c r="L262" s="10"/>
      <c r="M262" s="2"/>
      <c r="N262" s="2"/>
      <c r="O262" s="2"/>
    </row>
    <row r="263" spans="1:15">
      <c r="A263" s="11">
        <v>256</v>
      </c>
      <c r="B263" s="2"/>
      <c r="C263" s="2"/>
      <c r="D263" s="2"/>
      <c r="E263" s="16"/>
      <c r="F263" s="16"/>
      <c r="G263" s="12"/>
      <c r="H263" s="18"/>
      <c r="I263" s="6"/>
      <c r="J263" s="14" t="e">
        <f t="shared" ref="J263:J326" si="5">H263/I263</f>
        <v>#DIV/0!</v>
      </c>
      <c r="K263" s="10"/>
      <c r="L263" s="10"/>
      <c r="M263" s="2"/>
      <c r="N263" s="2"/>
      <c r="O263" s="2"/>
    </row>
    <row r="264" spans="1:15">
      <c r="A264" s="11">
        <v>257</v>
      </c>
      <c r="B264" s="2"/>
      <c r="C264" s="2"/>
      <c r="D264" s="2"/>
      <c r="E264" s="16"/>
      <c r="F264" s="16"/>
      <c r="G264" s="12"/>
      <c r="H264" s="18"/>
      <c r="I264" s="6"/>
      <c r="J264" s="7" t="e">
        <f t="shared" si="5"/>
        <v>#DIV/0!</v>
      </c>
      <c r="K264" s="10"/>
      <c r="L264" s="10"/>
      <c r="M264" s="2"/>
      <c r="N264" s="2"/>
      <c r="O264" s="2"/>
    </row>
    <row r="265" spans="1:15">
      <c r="A265">
        <v>258</v>
      </c>
      <c r="B265" s="2"/>
      <c r="C265" s="2"/>
      <c r="D265" s="2"/>
      <c r="E265" s="16"/>
      <c r="F265" s="16"/>
      <c r="G265" s="12"/>
      <c r="H265" s="18"/>
      <c r="I265" s="6"/>
      <c r="J265" s="14" t="e">
        <f t="shared" si="5"/>
        <v>#DIV/0!</v>
      </c>
      <c r="K265" s="10"/>
      <c r="L265" s="10"/>
      <c r="M265" s="2"/>
      <c r="N265" s="2"/>
      <c r="O265" s="2"/>
    </row>
    <row r="266" spans="1:15">
      <c r="A266">
        <v>259</v>
      </c>
      <c r="B266" s="2"/>
      <c r="C266" s="2"/>
      <c r="D266" s="2"/>
      <c r="E266" s="16"/>
      <c r="F266" s="16"/>
      <c r="G266" s="12"/>
      <c r="H266" s="18"/>
      <c r="I266" s="6"/>
      <c r="J266" s="14" t="e">
        <f t="shared" si="5"/>
        <v>#DIV/0!</v>
      </c>
      <c r="K266" s="10"/>
      <c r="L266" s="10"/>
      <c r="M266" s="2"/>
      <c r="N266" s="2"/>
      <c r="O266" s="2"/>
    </row>
    <row r="267" spans="1:15">
      <c r="A267">
        <v>260</v>
      </c>
      <c r="B267" s="2"/>
      <c r="C267" s="2"/>
      <c r="D267" s="2"/>
      <c r="E267" s="16"/>
      <c r="F267" s="16"/>
      <c r="G267" s="12"/>
      <c r="H267" s="18"/>
      <c r="I267" s="6"/>
      <c r="J267" s="7" t="e">
        <f t="shared" si="5"/>
        <v>#DIV/0!</v>
      </c>
      <c r="K267" s="10"/>
      <c r="L267" s="10"/>
      <c r="M267" s="2"/>
      <c r="N267" s="2"/>
      <c r="O267" s="2"/>
    </row>
    <row r="268" spans="1:15">
      <c r="A268" s="11">
        <v>261</v>
      </c>
      <c r="B268" s="2"/>
      <c r="C268" s="2"/>
      <c r="D268" s="2"/>
      <c r="E268" s="16"/>
      <c r="F268" s="16"/>
      <c r="G268" s="12"/>
      <c r="H268" s="18"/>
      <c r="I268" s="6"/>
      <c r="J268" s="14" t="e">
        <f t="shared" si="5"/>
        <v>#DIV/0!</v>
      </c>
      <c r="K268" s="10"/>
      <c r="L268" s="10"/>
      <c r="M268" s="2"/>
      <c r="N268" s="2"/>
      <c r="O268" s="2"/>
    </row>
    <row r="269" spans="1:15">
      <c r="A269" s="11">
        <v>262</v>
      </c>
      <c r="B269" s="2"/>
      <c r="C269" s="2"/>
      <c r="D269" s="2"/>
      <c r="E269" s="16"/>
      <c r="F269" s="16"/>
      <c r="G269" s="12"/>
      <c r="H269" s="18"/>
      <c r="I269" s="6"/>
      <c r="J269" s="14" t="e">
        <f t="shared" si="5"/>
        <v>#DIV/0!</v>
      </c>
      <c r="K269" s="10"/>
      <c r="L269" s="10"/>
      <c r="M269" s="2"/>
      <c r="N269" s="2"/>
      <c r="O269" s="2"/>
    </row>
    <row r="270" spans="1:15">
      <c r="A270">
        <v>263</v>
      </c>
      <c r="B270" s="2"/>
      <c r="C270" s="2"/>
      <c r="D270" s="2"/>
      <c r="E270" s="16"/>
      <c r="F270" s="16"/>
      <c r="G270" s="12"/>
      <c r="H270" s="18"/>
      <c r="I270" s="6"/>
      <c r="J270" s="7" t="e">
        <f t="shared" si="5"/>
        <v>#DIV/0!</v>
      </c>
      <c r="K270" s="10"/>
      <c r="L270" s="10"/>
      <c r="M270" s="2"/>
      <c r="N270" s="2"/>
      <c r="O270" s="2"/>
    </row>
    <row r="271" spans="1:15">
      <c r="A271">
        <v>264</v>
      </c>
      <c r="B271" s="2"/>
      <c r="C271" s="2"/>
      <c r="D271" s="2"/>
      <c r="E271" s="16"/>
      <c r="F271" s="16"/>
      <c r="G271" s="12"/>
      <c r="H271" s="18"/>
      <c r="I271" s="6"/>
      <c r="J271" s="14" t="e">
        <f t="shared" si="5"/>
        <v>#DIV/0!</v>
      </c>
      <c r="K271" s="10"/>
      <c r="L271" s="10"/>
      <c r="M271" s="2"/>
      <c r="N271" s="2"/>
      <c r="O271" s="2"/>
    </row>
    <row r="272" spans="1:15">
      <c r="A272">
        <v>265</v>
      </c>
      <c r="B272" s="2"/>
      <c r="C272" s="2"/>
      <c r="D272" s="2"/>
      <c r="E272" s="16"/>
      <c r="F272" s="16"/>
      <c r="G272" s="12"/>
      <c r="H272" s="18"/>
      <c r="I272" s="6"/>
      <c r="J272" s="14" t="e">
        <f t="shared" si="5"/>
        <v>#DIV/0!</v>
      </c>
      <c r="K272" s="10"/>
      <c r="L272" s="10"/>
      <c r="M272" s="2"/>
      <c r="N272" s="2"/>
      <c r="O272" s="2"/>
    </row>
    <row r="273" spans="1:15">
      <c r="A273" s="11">
        <v>266</v>
      </c>
      <c r="B273" s="2"/>
      <c r="C273" s="2"/>
      <c r="D273" s="2"/>
      <c r="E273" s="16"/>
      <c r="F273" s="16"/>
      <c r="G273" s="12"/>
      <c r="H273" s="18"/>
      <c r="I273" s="6"/>
      <c r="J273" s="7" t="e">
        <f t="shared" si="5"/>
        <v>#DIV/0!</v>
      </c>
      <c r="K273" s="10"/>
      <c r="L273" s="10"/>
      <c r="M273" s="2"/>
      <c r="N273" s="2"/>
      <c r="O273" s="2"/>
    </row>
    <row r="274" spans="1:15">
      <c r="A274" s="11">
        <v>267</v>
      </c>
      <c r="B274" s="2"/>
      <c r="C274" s="2"/>
      <c r="D274" s="2"/>
      <c r="E274" s="16"/>
      <c r="F274" s="16"/>
      <c r="G274" s="12"/>
      <c r="H274" s="18"/>
      <c r="I274" s="6"/>
      <c r="J274" s="14" t="e">
        <f t="shared" si="5"/>
        <v>#DIV/0!</v>
      </c>
      <c r="K274" s="10"/>
      <c r="L274" s="10"/>
      <c r="M274" s="2"/>
      <c r="N274" s="2"/>
      <c r="O274" s="2"/>
    </row>
    <row r="275" spans="1:15">
      <c r="A275">
        <v>268</v>
      </c>
      <c r="B275" s="2"/>
      <c r="C275" s="2"/>
      <c r="D275" s="2"/>
      <c r="E275" s="16"/>
      <c r="F275" s="16"/>
      <c r="G275" s="12"/>
      <c r="H275" s="18"/>
      <c r="I275" s="6"/>
      <c r="J275" s="14" t="e">
        <f t="shared" si="5"/>
        <v>#DIV/0!</v>
      </c>
      <c r="K275" s="10"/>
      <c r="L275" s="10"/>
      <c r="M275" s="2"/>
      <c r="N275" s="2"/>
      <c r="O275" s="2"/>
    </row>
    <row r="276" spans="1:15">
      <c r="A276">
        <v>269</v>
      </c>
      <c r="B276" s="2"/>
      <c r="C276" s="2"/>
      <c r="D276" s="2"/>
      <c r="E276" s="16"/>
      <c r="F276" s="16"/>
      <c r="G276" s="12"/>
      <c r="H276" s="18"/>
      <c r="I276" s="6"/>
      <c r="J276" s="7" t="e">
        <f t="shared" si="5"/>
        <v>#DIV/0!</v>
      </c>
      <c r="K276" s="10"/>
      <c r="L276" s="10"/>
      <c r="M276" s="2"/>
      <c r="N276" s="2"/>
      <c r="O276" s="2"/>
    </row>
    <row r="277" spans="1:15">
      <c r="A277">
        <v>270</v>
      </c>
      <c r="B277" s="2"/>
      <c r="C277" s="2"/>
      <c r="D277" s="2"/>
      <c r="E277" s="16"/>
      <c r="F277" s="16"/>
      <c r="G277" s="12"/>
      <c r="H277" s="18"/>
      <c r="I277" s="6"/>
      <c r="J277" s="14" t="e">
        <f t="shared" si="5"/>
        <v>#DIV/0!</v>
      </c>
      <c r="K277" s="10"/>
      <c r="L277" s="10"/>
      <c r="M277" s="2"/>
      <c r="N277" s="2"/>
      <c r="O277" s="2"/>
    </row>
    <row r="278" spans="1:15">
      <c r="A278" s="11">
        <v>271</v>
      </c>
      <c r="B278" s="2"/>
      <c r="C278" s="2"/>
      <c r="D278" s="2"/>
      <c r="E278" s="16"/>
      <c r="F278" s="16"/>
      <c r="G278" s="12"/>
      <c r="H278" s="18"/>
      <c r="I278" s="6"/>
      <c r="J278" s="14" t="e">
        <f t="shared" si="5"/>
        <v>#DIV/0!</v>
      </c>
      <c r="K278" s="10"/>
      <c r="L278" s="10"/>
      <c r="M278" s="2"/>
      <c r="N278" s="2"/>
      <c r="O278" s="2"/>
    </row>
    <row r="279" spans="1:15">
      <c r="A279" s="11">
        <v>272</v>
      </c>
      <c r="B279" s="2"/>
      <c r="C279" s="2"/>
      <c r="D279" s="2"/>
      <c r="E279" s="16"/>
      <c r="F279" s="16"/>
      <c r="G279" s="12"/>
      <c r="H279" s="18"/>
      <c r="I279" s="6"/>
      <c r="J279" s="7" t="e">
        <f t="shared" si="5"/>
        <v>#DIV/0!</v>
      </c>
      <c r="K279" s="10"/>
      <c r="L279" s="10"/>
      <c r="M279" s="2"/>
      <c r="N279" s="2"/>
      <c r="O279" s="2"/>
    </row>
    <row r="280" spans="1:15">
      <c r="A280">
        <v>273</v>
      </c>
      <c r="B280" s="2"/>
      <c r="C280" s="2"/>
      <c r="D280" s="2"/>
      <c r="E280" s="16"/>
      <c r="F280" s="16"/>
      <c r="G280" s="12"/>
      <c r="H280" s="18"/>
      <c r="I280" s="6"/>
      <c r="J280" s="14" t="e">
        <f t="shared" si="5"/>
        <v>#DIV/0!</v>
      </c>
      <c r="K280" s="10"/>
      <c r="L280" s="10"/>
      <c r="M280" s="2"/>
      <c r="N280" s="2"/>
      <c r="O280" s="2"/>
    </row>
    <row r="281" spans="1:15">
      <c r="A281">
        <v>274</v>
      </c>
      <c r="B281" s="2"/>
      <c r="C281" s="2"/>
      <c r="D281" s="2"/>
      <c r="E281" s="16"/>
      <c r="F281" s="16"/>
      <c r="G281" s="12"/>
      <c r="H281" s="18"/>
      <c r="I281" s="6"/>
      <c r="J281" s="14" t="e">
        <f t="shared" si="5"/>
        <v>#DIV/0!</v>
      </c>
      <c r="K281" s="10"/>
      <c r="L281" s="10"/>
      <c r="M281" s="2"/>
      <c r="N281" s="2"/>
      <c r="O281" s="2"/>
    </row>
    <row r="282" spans="1:15">
      <c r="A282">
        <v>275</v>
      </c>
      <c r="B282" s="2"/>
      <c r="C282" s="2"/>
      <c r="D282" s="2"/>
      <c r="E282" s="16"/>
      <c r="F282" s="16"/>
      <c r="G282" s="12"/>
      <c r="H282" s="18"/>
      <c r="I282" s="6"/>
      <c r="J282" s="7" t="e">
        <f t="shared" si="5"/>
        <v>#DIV/0!</v>
      </c>
      <c r="K282" s="10"/>
      <c r="L282" s="10"/>
      <c r="M282" s="2"/>
      <c r="N282" s="2"/>
      <c r="O282" s="2"/>
    </row>
    <row r="283" spans="1:15">
      <c r="A283" s="11">
        <v>276</v>
      </c>
      <c r="B283" s="2"/>
      <c r="C283" s="2"/>
      <c r="D283" s="2"/>
      <c r="E283" s="16"/>
      <c r="F283" s="16"/>
      <c r="G283" s="12"/>
      <c r="H283" s="18"/>
      <c r="I283" s="6"/>
      <c r="J283" s="14" t="e">
        <f t="shared" si="5"/>
        <v>#DIV/0!</v>
      </c>
      <c r="K283" s="10"/>
      <c r="L283" s="10"/>
      <c r="M283" s="2"/>
      <c r="N283" s="2"/>
      <c r="O283" s="2"/>
    </row>
    <row r="284" spans="1:15">
      <c r="A284" s="11">
        <v>277</v>
      </c>
      <c r="B284" s="2"/>
      <c r="C284" s="2"/>
      <c r="D284" s="2"/>
      <c r="E284" s="16"/>
      <c r="F284" s="16"/>
      <c r="G284" s="12"/>
      <c r="H284" s="18"/>
      <c r="I284" s="6"/>
      <c r="J284" s="14" t="e">
        <f t="shared" si="5"/>
        <v>#DIV/0!</v>
      </c>
      <c r="K284" s="10"/>
      <c r="L284" s="10"/>
      <c r="M284" s="2"/>
      <c r="N284" s="2"/>
      <c r="O284" s="2"/>
    </row>
    <row r="285" spans="1:15">
      <c r="A285">
        <v>278</v>
      </c>
      <c r="B285" s="2"/>
      <c r="C285" s="2"/>
      <c r="D285" s="2"/>
      <c r="E285" s="16"/>
      <c r="F285" s="16"/>
      <c r="G285" s="12"/>
      <c r="H285" s="18"/>
      <c r="I285" s="6"/>
      <c r="J285" s="7" t="e">
        <f t="shared" si="5"/>
        <v>#DIV/0!</v>
      </c>
      <c r="K285" s="10"/>
      <c r="L285" s="10"/>
      <c r="M285" s="2"/>
      <c r="N285" s="2"/>
      <c r="O285" s="2"/>
    </row>
    <row r="286" spans="1:15">
      <c r="A286">
        <v>279</v>
      </c>
      <c r="B286" s="2"/>
      <c r="C286" s="2"/>
      <c r="D286" s="2"/>
      <c r="E286" s="16"/>
      <c r="F286" s="16"/>
      <c r="G286" s="12"/>
      <c r="H286" s="18"/>
      <c r="I286" s="6"/>
      <c r="J286" s="14" t="e">
        <f t="shared" si="5"/>
        <v>#DIV/0!</v>
      </c>
      <c r="K286" s="10"/>
      <c r="L286" s="10"/>
      <c r="M286" s="2"/>
      <c r="N286" s="2"/>
      <c r="O286" s="2"/>
    </row>
    <row r="287" spans="1:15">
      <c r="A287">
        <v>280</v>
      </c>
      <c r="B287" s="2"/>
      <c r="C287" s="2"/>
      <c r="D287" s="2"/>
      <c r="E287" s="16"/>
      <c r="F287" s="16"/>
      <c r="G287" s="12"/>
      <c r="H287" s="18"/>
      <c r="I287" s="6"/>
      <c r="J287" s="14" t="e">
        <f t="shared" si="5"/>
        <v>#DIV/0!</v>
      </c>
      <c r="K287" s="10"/>
      <c r="L287" s="10"/>
      <c r="M287" s="2"/>
      <c r="N287" s="2"/>
      <c r="O287" s="2"/>
    </row>
    <row r="288" spans="1:15">
      <c r="A288" s="11">
        <v>281</v>
      </c>
      <c r="B288" s="2"/>
      <c r="C288" s="2"/>
      <c r="D288" s="2"/>
      <c r="E288" s="16"/>
      <c r="F288" s="16"/>
      <c r="G288" s="12"/>
      <c r="H288" s="18"/>
      <c r="I288" s="6"/>
      <c r="J288" s="7" t="e">
        <f t="shared" si="5"/>
        <v>#DIV/0!</v>
      </c>
      <c r="K288" s="10"/>
      <c r="L288" s="10"/>
      <c r="M288" s="2"/>
      <c r="N288" s="2"/>
      <c r="O288" s="2"/>
    </row>
    <row r="289" spans="1:15">
      <c r="A289" s="11">
        <v>282</v>
      </c>
      <c r="B289" s="2"/>
      <c r="C289" s="2"/>
      <c r="D289" s="2"/>
      <c r="E289" s="16"/>
      <c r="F289" s="16"/>
      <c r="G289" s="12"/>
      <c r="H289" s="18"/>
      <c r="I289" s="6"/>
      <c r="J289" s="14" t="e">
        <f t="shared" si="5"/>
        <v>#DIV/0!</v>
      </c>
      <c r="K289" s="10"/>
      <c r="L289" s="10"/>
      <c r="M289" s="2"/>
      <c r="N289" s="2"/>
      <c r="O289" s="2"/>
    </row>
    <row r="290" spans="1:15">
      <c r="A290">
        <v>283</v>
      </c>
      <c r="B290" s="2"/>
      <c r="C290" s="2"/>
      <c r="D290" s="2"/>
      <c r="E290" s="16"/>
      <c r="F290" s="16"/>
      <c r="G290" s="12"/>
      <c r="H290" s="18"/>
      <c r="I290" s="6"/>
      <c r="J290" s="14" t="e">
        <f t="shared" si="5"/>
        <v>#DIV/0!</v>
      </c>
      <c r="K290" s="10"/>
      <c r="L290" s="10"/>
      <c r="M290" s="2"/>
      <c r="N290" s="2"/>
      <c r="O290" s="2"/>
    </row>
    <row r="291" spans="1:15">
      <c r="A291">
        <v>284</v>
      </c>
      <c r="B291" s="2"/>
      <c r="C291" s="2"/>
      <c r="D291" s="2"/>
      <c r="E291" s="16"/>
      <c r="F291" s="16"/>
      <c r="G291" s="12"/>
      <c r="H291" s="18"/>
      <c r="I291" s="6"/>
      <c r="J291" s="7" t="e">
        <f t="shared" si="5"/>
        <v>#DIV/0!</v>
      </c>
      <c r="K291" s="10"/>
      <c r="L291" s="10"/>
      <c r="M291" s="2"/>
      <c r="N291" s="2"/>
      <c r="O291" s="2"/>
    </row>
    <row r="292" spans="1:15">
      <c r="A292">
        <v>285</v>
      </c>
      <c r="B292" s="2"/>
      <c r="C292" s="2"/>
      <c r="D292" s="2"/>
      <c r="E292" s="16"/>
      <c r="F292" s="16"/>
      <c r="G292" s="12"/>
      <c r="H292" s="18"/>
      <c r="I292" s="6"/>
      <c r="J292" s="14" t="e">
        <f t="shared" si="5"/>
        <v>#DIV/0!</v>
      </c>
      <c r="K292" s="10"/>
      <c r="L292" s="10"/>
      <c r="M292" s="2"/>
      <c r="N292" s="2"/>
      <c r="O292" s="2"/>
    </row>
    <row r="293" spans="1:15">
      <c r="A293" s="11">
        <v>286</v>
      </c>
      <c r="B293" s="2"/>
      <c r="C293" s="2"/>
      <c r="D293" s="2"/>
      <c r="E293" s="16"/>
      <c r="F293" s="16"/>
      <c r="G293" s="12"/>
      <c r="H293" s="18"/>
      <c r="I293" s="6"/>
      <c r="J293" s="14" t="e">
        <f t="shared" si="5"/>
        <v>#DIV/0!</v>
      </c>
      <c r="K293" s="10"/>
      <c r="L293" s="10"/>
      <c r="M293" s="2"/>
      <c r="N293" s="2"/>
      <c r="O293" s="2"/>
    </row>
    <row r="294" spans="1:15">
      <c r="A294" s="11">
        <v>287</v>
      </c>
      <c r="B294" s="2"/>
      <c r="C294" s="2"/>
      <c r="D294" s="2"/>
      <c r="E294" s="16"/>
      <c r="F294" s="16"/>
      <c r="G294" s="12"/>
      <c r="H294" s="18"/>
      <c r="I294" s="6"/>
      <c r="J294" s="7" t="e">
        <f t="shared" si="5"/>
        <v>#DIV/0!</v>
      </c>
      <c r="K294" s="10"/>
      <c r="L294" s="10"/>
      <c r="M294" s="2"/>
      <c r="N294" s="2"/>
      <c r="O294" s="2"/>
    </row>
    <row r="295" spans="1:15">
      <c r="A295">
        <v>288</v>
      </c>
      <c r="B295" s="2"/>
      <c r="C295" s="2"/>
      <c r="D295" s="2"/>
      <c r="E295" s="16"/>
      <c r="F295" s="16"/>
      <c r="G295" s="12"/>
      <c r="H295" s="18"/>
      <c r="I295" s="6"/>
      <c r="J295" s="14" t="e">
        <f t="shared" si="5"/>
        <v>#DIV/0!</v>
      </c>
      <c r="K295" s="10"/>
      <c r="L295" s="10"/>
      <c r="M295" s="2"/>
      <c r="N295" s="2"/>
      <c r="O295" s="2"/>
    </row>
    <row r="296" spans="1:15">
      <c r="A296">
        <v>289</v>
      </c>
      <c r="B296" s="2"/>
      <c r="C296" s="2"/>
      <c r="D296" s="2"/>
      <c r="E296" s="16"/>
      <c r="F296" s="16"/>
      <c r="G296" s="12"/>
      <c r="H296" s="18"/>
      <c r="I296" s="6"/>
      <c r="J296" s="14" t="e">
        <f t="shared" si="5"/>
        <v>#DIV/0!</v>
      </c>
      <c r="K296" s="10"/>
      <c r="L296" s="10"/>
      <c r="M296" s="2"/>
      <c r="N296" s="2"/>
      <c r="O296" s="2"/>
    </row>
    <row r="297" spans="1:15">
      <c r="A297">
        <v>290</v>
      </c>
      <c r="B297" s="2"/>
      <c r="C297" s="2"/>
      <c r="D297" s="2"/>
      <c r="E297" s="16"/>
      <c r="F297" s="16"/>
      <c r="G297" s="12"/>
      <c r="H297" s="18"/>
      <c r="I297" s="6"/>
      <c r="J297" s="7" t="e">
        <f t="shared" si="5"/>
        <v>#DIV/0!</v>
      </c>
      <c r="K297" s="10"/>
      <c r="L297" s="10"/>
      <c r="M297" s="2"/>
      <c r="N297" s="2"/>
      <c r="O297" s="2"/>
    </row>
    <row r="298" spans="1:15">
      <c r="A298" s="11">
        <v>291</v>
      </c>
      <c r="B298" s="2"/>
      <c r="C298" s="2"/>
      <c r="D298" s="2"/>
      <c r="E298" s="16"/>
      <c r="F298" s="16"/>
      <c r="G298" s="12"/>
      <c r="H298" s="18"/>
      <c r="I298" s="6"/>
      <c r="J298" s="14" t="e">
        <f t="shared" si="5"/>
        <v>#DIV/0!</v>
      </c>
      <c r="K298" s="10"/>
      <c r="L298" s="10"/>
      <c r="M298" s="2"/>
      <c r="N298" s="2"/>
      <c r="O298" s="2"/>
    </row>
    <row r="299" spans="1:15">
      <c r="A299" s="11">
        <v>292</v>
      </c>
      <c r="B299" s="2"/>
      <c r="C299" s="2"/>
      <c r="D299" s="2"/>
      <c r="E299" s="16"/>
      <c r="F299" s="16"/>
      <c r="G299" s="12"/>
      <c r="H299" s="18"/>
      <c r="I299" s="6"/>
      <c r="J299" s="14" t="e">
        <f t="shared" si="5"/>
        <v>#DIV/0!</v>
      </c>
      <c r="K299" s="10"/>
      <c r="L299" s="10"/>
      <c r="M299" s="2"/>
      <c r="N299" s="2"/>
      <c r="O299" s="2"/>
    </row>
    <row r="300" spans="1:15">
      <c r="A300">
        <v>293</v>
      </c>
      <c r="B300" s="2"/>
      <c r="C300" s="2"/>
      <c r="D300" s="2"/>
      <c r="E300" s="16"/>
      <c r="F300" s="16"/>
      <c r="G300" s="12"/>
      <c r="H300" s="18"/>
      <c r="I300" s="6"/>
      <c r="J300" s="7" t="e">
        <f t="shared" si="5"/>
        <v>#DIV/0!</v>
      </c>
      <c r="K300" s="10"/>
      <c r="L300" s="10"/>
      <c r="M300" s="2"/>
      <c r="N300" s="2"/>
      <c r="O300" s="2"/>
    </row>
    <row r="301" spans="1:15">
      <c r="A301">
        <v>294</v>
      </c>
      <c r="B301" s="2"/>
      <c r="C301" s="2"/>
      <c r="D301" s="2"/>
      <c r="E301" s="16"/>
      <c r="F301" s="16"/>
      <c r="G301" s="12"/>
      <c r="H301" s="18"/>
      <c r="I301" s="6"/>
      <c r="J301" s="14" t="e">
        <f t="shared" si="5"/>
        <v>#DIV/0!</v>
      </c>
      <c r="K301" s="10"/>
      <c r="L301" s="10"/>
      <c r="M301" s="2"/>
      <c r="N301" s="2"/>
      <c r="O301" s="2"/>
    </row>
    <row r="302" spans="1:15">
      <c r="A302">
        <v>295</v>
      </c>
      <c r="B302" s="2"/>
      <c r="C302" s="2"/>
      <c r="D302" s="2"/>
      <c r="E302" s="16"/>
      <c r="F302" s="16"/>
      <c r="G302" s="12"/>
      <c r="H302" s="18"/>
      <c r="I302" s="6"/>
      <c r="J302" s="14" t="e">
        <f t="shared" si="5"/>
        <v>#DIV/0!</v>
      </c>
      <c r="K302" s="10"/>
      <c r="L302" s="10"/>
      <c r="M302" s="2"/>
      <c r="N302" s="2"/>
      <c r="O302" s="2"/>
    </row>
    <row r="303" spans="1:15">
      <c r="A303" s="11">
        <v>296</v>
      </c>
      <c r="B303" s="2"/>
      <c r="C303" s="2"/>
      <c r="D303" s="2"/>
      <c r="E303" s="16"/>
      <c r="F303" s="16"/>
      <c r="G303" s="12"/>
      <c r="H303" s="18"/>
      <c r="I303" s="6"/>
      <c r="J303" s="7" t="e">
        <f t="shared" si="5"/>
        <v>#DIV/0!</v>
      </c>
      <c r="K303" s="10"/>
      <c r="L303" s="10"/>
      <c r="M303" s="2"/>
      <c r="N303" s="2"/>
      <c r="O303" s="2"/>
    </row>
    <row r="304" spans="1:15">
      <c r="A304" s="11">
        <v>297</v>
      </c>
      <c r="B304" s="2"/>
      <c r="C304" s="2"/>
      <c r="D304" s="2"/>
      <c r="E304" s="16"/>
      <c r="F304" s="16"/>
      <c r="G304" s="12"/>
      <c r="H304" s="18"/>
      <c r="I304" s="6"/>
      <c r="J304" s="14" t="e">
        <f t="shared" si="5"/>
        <v>#DIV/0!</v>
      </c>
      <c r="K304" s="10"/>
      <c r="L304" s="10"/>
      <c r="M304" s="2"/>
      <c r="N304" s="2"/>
      <c r="O304" s="2"/>
    </row>
    <row r="305" spans="1:15">
      <c r="A305">
        <v>298</v>
      </c>
      <c r="B305" s="2"/>
      <c r="C305" s="2"/>
      <c r="D305" s="2"/>
      <c r="E305" s="16"/>
      <c r="F305" s="16"/>
      <c r="G305" s="12"/>
      <c r="H305" s="18"/>
      <c r="I305" s="6"/>
      <c r="J305" s="14" t="e">
        <f t="shared" si="5"/>
        <v>#DIV/0!</v>
      </c>
      <c r="K305" s="10"/>
      <c r="L305" s="10"/>
      <c r="M305" s="2"/>
      <c r="N305" s="2"/>
      <c r="O305" s="2"/>
    </row>
    <row r="306" spans="1:15">
      <c r="A306">
        <v>299</v>
      </c>
      <c r="B306" s="2"/>
      <c r="C306" s="2"/>
      <c r="D306" s="2"/>
      <c r="E306" s="16"/>
      <c r="F306" s="16"/>
      <c r="G306" s="12"/>
      <c r="H306" s="18"/>
      <c r="I306" s="6"/>
      <c r="J306" s="7" t="e">
        <f t="shared" si="5"/>
        <v>#DIV/0!</v>
      </c>
      <c r="K306" s="10"/>
      <c r="L306" s="10"/>
      <c r="M306" s="2"/>
      <c r="N306" s="2"/>
      <c r="O306" s="2"/>
    </row>
    <row r="307" spans="1:15">
      <c r="A307">
        <v>300</v>
      </c>
      <c r="B307" s="2"/>
      <c r="C307" s="2"/>
      <c r="D307" s="2"/>
      <c r="E307" s="16"/>
      <c r="F307" s="16"/>
      <c r="G307" s="12"/>
      <c r="H307" s="18"/>
      <c r="I307" s="6"/>
      <c r="J307" s="14" t="e">
        <f t="shared" si="5"/>
        <v>#DIV/0!</v>
      </c>
      <c r="K307" s="10"/>
      <c r="L307" s="10"/>
      <c r="M307" s="2"/>
      <c r="N307" s="2"/>
      <c r="O307" s="2"/>
    </row>
    <row r="308" spans="1:15">
      <c r="A308" s="11">
        <v>301</v>
      </c>
      <c r="B308" s="2"/>
      <c r="C308" s="2"/>
      <c r="D308" s="2"/>
      <c r="E308" s="16"/>
      <c r="F308" s="16"/>
      <c r="G308" s="12"/>
      <c r="H308" s="18"/>
      <c r="I308" s="6"/>
      <c r="J308" s="14" t="e">
        <f t="shared" si="5"/>
        <v>#DIV/0!</v>
      </c>
      <c r="K308" s="10"/>
      <c r="L308" s="10"/>
      <c r="M308" s="2"/>
      <c r="N308" s="2"/>
      <c r="O308" s="2"/>
    </row>
    <row r="309" spans="1:15">
      <c r="A309" s="11">
        <v>302</v>
      </c>
      <c r="B309" s="2"/>
      <c r="C309" s="2"/>
      <c r="D309" s="2"/>
      <c r="E309" s="16"/>
      <c r="F309" s="16"/>
      <c r="G309" s="12"/>
      <c r="H309" s="18"/>
      <c r="I309" s="6"/>
      <c r="J309" s="7" t="e">
        <f t="shared" si="5"/>
        <v>#DIV/0!</v>
      </c>
      <c r="K309" s="10"/>
      <c r="L309" s="10"/>
      <c r="M309" s="2"/>
      <c r="N309" s="2"/>
      <c r="O309" s="2"/>
    </row>
    <row r="310" spans="1:15">
      <c r="A310">
        <v>303</v>
      </c>
      <c r="B310" s="2"/>
      <c r="C310" s="2"/>
      <c r="D310" s="2"/>
      <c r="E310" s="16"/>
      <c r="F310" s="16"/>
      <c r="G310" s="12"/>
      <c r="H310" s="18"/>
      <c r="I310" s="6"/>
      <c r="J310" s="14" t="e">
        <f t="shared" si="5"/>
        <v>#DIV/0!</v>
      </c>
      <c r="K310" s="10"/>
      <c r="L310" s="10"/>
      <c r="M310" s="2"/>
      <c r="N310" s="2"/>
      <c r="O310" s="2"/>
    </row>
    <row r="311" spans="1:15">
      <c r="A311">
        <v>304</v>
      </c>
      <c r="B311" s="2"/>
      <c r="C311" s="2"/>
      <c r="D311" s="2"/>
      <c r="E311" s="16"/>
      <c r="F311" s="16"/>
      <c r="G311" s="12"/>
      <c r="H311" s="18"/>
      <c r="I311" s="6"/>
      <c r="J311" s="14" t="e">
        <f t="shared" si="5"/>
        <v>#DIV/0!</v>
      </c>
      <c r="K311" s="10"/>
      <c r="L311" s="10"/>
      <c r="M311" s="2"/>
      <c r="N311" s="2"/>
      <c r="O311" s="2"/>
    </row>
    <row r="312" spans="1:15">
      <c r="A312">
        <v>305</v>
      </c>
      <c r="B312" s="2"/>
      <c r="C312" s="2"/>
      <c r="D312" s="2"/>
      <c r="E312" s="16"/>
      <c r="F312" s="16"/>
      <c r="G312" s="12"/>
      <c r="H312" s="18"/>
      <c r="I312" s="6"/>
      <c r="J312" s="7" t="e">
        <f t="shared" si="5"/>
        <v>#DIV/0!</v>
      </c>
      <c r="K312" s="10"/>
      <c r="L312" s="10"/>
      <c r="M312" s="2"/>
      <c r="N312" s="2"/>
      <c r="O312" s="2"/>
    </row>
    <row r="313" spans="1:15">
      <c r="A313" s="11">
        <v>306</v>
      </c>
      <c r="B313" s="2"/>
      <c r="C313" s="2"/>
      <c r="D313" s="2"/>
      <c r="E313" s="16"/>
      <c r="F313" s="16"/>
      <c r="G313" s="12"/>
      <c r="H313" s="18"/>
      <c r="I313" s="6"/>
      <c r="J313" s="14" t="e">
        <f t="shared" si="5"/>
        <v>#DIV/0!</v>
      </c>
      <c r="K313" s="10"/>
      <c r="L313" s="10"/>
      <c r="M313" s="2"/>
      <c r="N313" s="2"/>
      <c r="O313" s="2"/>
    </row>
    <row r="314" spans="1:15">
      <c r="A314" s="11">
        <v>307</v>
      </c>
      <c r="B314" s="2"/>
      <c r="C314" s="2"/>
      <c r="D314" s="2"/>
      <c r="E314" s="16"/>
      <c r="F314" s="16"/>
      <c r="G314" s="12"/>
      <c r="H314" s="18"/>
      <c r="I314" s="6"/>
      <c r="J314" s="14" t="e">
        <f t="shared" si="5"/>
        <v>#DIV/0!</v>
      </c>
      <c r="K314" s="10"/>
      <c r="L314" s="10"/>
      <c r="M314" s="2"/>
      <c r="N314" s="2"/>
      <c r="O314" s="2"/>
    </row>
    <row r="315" spans="1:15">
      <c r="A315">
        <v>308</v>
      </c>
      <c r="B315" s="2"/>
      <c r="C315" s="2"/>
      <c r="D315" s="2"/>
      <c r="E315" s="16"/>
      <c r="F315" s="16"/>
      <c r="G315" s="12"/>
      <c r="H315" s="18"/>
      <c r="I315" s="6"/>
      <c r="J315" s="7" t="e">
        <f t="shared" si="5"/>
        <v>#DIV/0!</v>
      </c>
      <c r="K315" s="10"/>
      <c r="L315" s="10"/>
      <c r="M315" s="2"/>
      <c r="N315" s="2"/>
      <c r="O315" s="2"/>
    </row>
    <row r="316" spans="1:15">
      <c r="A316">
        <v>309</v>
      </c>
      <c r="B316" s="2"/>
      <c r="C316" s="2"/>
      <c r="D316" s="2"/>
      <c r="E316" s="16"/>
      <c r="F316" s="16"/>
      <c r="G316" s="12"/>
      <c r="H316" s="18"/>
      <c r="I316" s="6"/>
      <c r="J316" s="14" t="e">
        <f t="shared" si="5"/>
        <v>#DIV/0!</v>
      </c>
      <c r="K316" s="10"/>
      <c r="L316" s="10"/>
      <c r="M316" s="2"/>
      <c r="N316" s="2"/>
      <c r="O316" s="2"/>
    </row>
    <row r="317" spans="1:15">
      <c r="A317">
        <v>310</v>
      </c>
      <c r="B317" s="2"/>
      <c r="C317" s="2"/>
      <c r="D317" s="2"/>
      <c r="E317" s="16"/>
      <c r="F317" s="16"/>
      <c r="G317" s="12"/>
      <c r="H317" s="18"/>
      <c r="I317" s="6"/>
      <c r="J317" s="14" t="e">
        <f t="shared" si="5"/>
        <v>#DIV/0!</v>
      </c>
      <c r="K317" s="10"/>
      <c r="L317" s="10"/>
      <c r="M317" s="2"/>
      <c r="N317" s="2"/>
      <c r="O317" s="2"/>
    </row>
    <row r="318" spans="1:15">
      <c r="A318" s="11">
        <v>311</v>
      </c>
      <c r="B318" s="2"/>
      <c r="C318" s="2"/>
      <c r="D318" s="2"/>
      <c r="E318" s="16"/>
      <c r="F318" s="16"/>
      <c r="G318" s="12"/>
      <c r="H318" s="18"/>
      <c r="I318" s="6"/>
      <c r="J318" s="7" t="e">
        <f t="shared" si="5"/>
        <v>#DIV/0!</v>
      </c>
      <c r="K318" s="10"/>
      <c r="L318" s="10"/>
      <c r="M318" s="2"/>
      <c r="N318" s="2"/>
      <c r="O318" s="2"/>
    </row>
    <row r="319" spans="1:15">
      <c r="A319" s="11">
        <v>312</v>
      </c>
      <c r="B319" s="2"/>
      <c r="C319" s="2"/>
      <c r="D319" s="2"/>
      <c r="E319" s="16"/>
      <c r="F319" s="16"/>
      <c r="G319" s="12"/>
      <c r="H319" s="18"/>
      <c r="I319" s="6"/>
      <c r="J319" s="14" t="e">
        <f t="shared" si="5"/>
        <v>#DIV/0!</v>
      </c>
      <c r="K319" s="10"/>
      <c r="L319" s="10"/>
      <c r="M319" s="2"/>
      <c r="N319" s="2"/>
      <c r="O319" s="2"/>
    </row>
    <row r="320" spans="1:15">
      <c r="A320">
        <v>313</v>
      </c>
      <c r="B320" s="2"/>
      <c r="C320" s="2"/>
      <c r="D320" s="2"/>
      <c r="E320" s="16"/>
      <c r="F320" s="16"/>
      <c r="G320" s="12"/>
      <c r="H320" s="18"/>
      <c r="I320" s="6"/>
      <c r="J320" s="14" t="e">
        <f t="shared" si="5"/>
        <v>#DIV/0!</v>
      </c>
      <c r="K320" s="10"/>
      <c r="L320" s="10"/>
      <c r="M320" s="2"/>
      <c r="N320" s="2"/>
      <c r="O320" s="2"/>
    </row>
    <row r="321" spans="1:15">
      <c r="A321">
        <v>314</v>
      </c>
      <c r="B321" s="2"/>
      <c r="C321" s="2"/>
      <c r="D321" s="2"/>
      <c r="E321" s="16"/>
      <c r="F321" s="16"/>
      <c r="G321" s="12"/>
      <c r="H321" s="18"/>
      <c r="I321" s="6"/>
      <c r="J321" s="7" t="e">
        <f t="shared" si="5"/>
        <v>#DIV/0!</v>
      </c>
      <c r="K321" s="10"/>
      <c r="L321" s="10"/>
      <c r="M321" s="2"/>
      <c r="N321" s="2"/>
      <c r="O321" s="2"/>
    </row>
    <row r="322" spans="1:15">
      <c r="A322">
        <v>315</v>
      </c>
      <c r="B322" s="2"/>
      <c r="C322" s="2"/>
      <c r="D322" s="2"/>
      <c r="E322" s="16"/>
      <c r="F322" s="16"/>
      <c r="G322" s="12"/>
      <c r="H322" s="18"/>
      <c r="I322" s="6"/>
      <c r="J322" s="14" t="e">
        <f t="shared" si="5"/>
        <v>#DIV/0!</v>
      </c>
      <c r="K322" s="10"/>
      <c r="L322" s="10"/>
      <c r="M322" s="2"/>
      <c r="N322" s="2"/>
      <c r="O322" s="2"/>
    </row>
    <row r="323" spans="1:15">
      <c r="A323" s="11">
        <v>316</v>
      </c>
      <c r="B323" s="2"/>
      <c r="C323" s="2"/>
      <c r="D323" s="2"/>
      <c r="E323" s="16"/>
      <c r="F323" s="16"/>
      <c r="G323" s="12"/>
      <c r="H323" s="18"/>
      <c r="I323" s="6"/>
      <c r="J323" s="14" t="e">
        <f t="shared" si="5"/>
        <v>#DIV/0!</v>
      </c>
      <c r="K323" s="10"/>
      <c r="L323" s="10"/>
      <c r="M323" s="2"/>
      <c r="N323" s="2"/>
      <c r="O323" s="2"/>
    </row>
    <row r="324" spans="1:15">
      <c r="A324" s="11">
        <v>317</v>
      </c>
      <c r="B324" s="2"/>
      <c r="C324" s="2"/>
      <c r="D324" s="2"/>
      <c r="E324" s="16"/>
      <c r="F324" s="16"/>
      <c r="G324" s="12"/>
      <c r="H324" s="18"/>
      <c r="I324" s="6"/>
      <c r="J324" s="7" t="e">
        <f t="shared" si="5"/>
        <v>#DIV/0!</v>
      </c>
      <c r="K324" s="10"/>
      <c r="L324" s="10"/>
      <c r="M324" s="2"/>
      <c r="N324" s="2"/>
      <c r="O324" s="2"/>
    </row>
    <row r="325" spans="1:15">
      <c r="A325">
        <v>318</v>
      </c>
      <c r="B325" s="2"/>
      <c r="C325" s="2"/>
      <c r="D325" s="2"/>
      <c r="E325" s="16"/>
      <c r="F325" s="16"/>
      <c r="G325" s="12"/>
      <c r="H325" s="18"/>
      <c r="I325" s="6"/>
      <c r="J325" s="14" t="e">
        <f t="shared" si="5"/>
        <v>#DIV/0!</v>
      </c>
      <c r="K325" s="10"/>
      <c r="L325" s="10"/>
      <c r="M325" s="2"/>
      <c r="N325" s="2"/>
      <c r="O325" s="2"/>
    </row>
    <row r="326" spans="1:15">
      <c r="A326">
        <v>319</v>
      </c>
      <c r="B326" s="2"/>
      <c r="C326" s="2"/>
      <c r="D326" s="2"/>
      <c r="E326" s="16"/>
      <c r="F326" s="16"/>
      <c r="G326" s="12"/>
      <c r="H326" s="18"/>
      <c r="I326" s="6"/>
      <c r="J326" s="14" t="e">
        <f t="shared" si="5"/>
        <v>#DIV/0!</v>
      </c>
      <c r="K326" s="10"/>
      <c r="L326" s="10"/>
      <c r="M326" s="2"/>
      <c r="N326" s="2"/>
      <c r="O326" s="2"/>
    </row>
    <row r="327" spans="1:15">
      <c r="A327">
        <v>320</v>
      </c>
      <c r="B327" s="2"/>
      <c r="C327" s="2"/>
      <c r="D327" s="2"/>
      <c r="E327" s="16"/>
      <c r="F327" s="16"/>
      <c r="G327" s="12"/>
      <c r="H327" s="18"/>
      <c r="I327" s="6"/>
      <c r="J327" s="7" t="e">
        <f t="shared" ref="J327:J352" si="6">H327/I327</f>
        <v>#DIV/0!</v>
      </c>
      <c r="K327" s="10"/>
      <c r="L327" s="10"/>
      <c r="M327" s="2"/>
      <c r="N327" s="2"/>
      <c r="O327" s="2"/>
    </row>
    <row r="328" spans="1:15">
      <c r="A328" s="11">
        <v>321</v>
      </c>
      <c r="B328" s="2"/>
      <c r="C328" s="2"/>
      <c r="D328" s="2"/>
      <c r="E328" s="16"/>
      <c r="F328" s="16"/>
      <c r="G328" s="12"/>
      <c r="H328" s="18"/>
      <c r="I328" s="6"/>
      <c r="J328" s="14" t="e">
        <f t="shared" si="6"/>
        <v>#DIV/0!</v>
      </c>
      <c r="K328" s="10"/>
      <c r="L328" s="10"/>
      <c r="M328" s="2"/>
      <c r="N328" s="2"/>
      <c r="O328" s="2"/>
    </row>
    <row r="329" spans="1:15">
      <c r="A329" s="11">
        <v>322</v>
      </c>
      <c r="B329" s="2"/>
      <c r="C329" s="2"/>
      <c r="D329" s="2"/>
      <c r="E329" s="16"/>
      <c r="F329" s="16"/>
      <c r="G329" s="12"/>
      <c r="H329" s="18"/>
      <c r="I329" s="6"/>
      <c r="J329" s="14" t="e">
        <f t="shared" si="6"/>
        <v>#DIV/0!</v>
      </c>
      <c r="K329" s="10"/>
      <c r="L329" s="10"/>
      <c r="M329" s="2"/>
      <c r="N329" s="2"/>
      <c r="O329" s="2"/>
    </row>
    <row r="330" spans="1:15">
      <c r="A330">
        <v>323</v>
      </c>
      <c r="B330" s="2"/>
      <c r="C330" s="2"/>
      <c r="D330" s="2"/>
      <c r="E330" s="16"/>
      <c r="F330" s="16"/>
      <c r="G330" s="12"/>
      <c r="H330" s="18"/>
      <c r="I330" s="6"/>
      <c r="J330" s="7" t="e">
        <f t="shared" si="6"/>
        <v>#DIV/0!</v>
      </c>
      <c r="K330" s="10"/>
      <c r="L330" s="10"/>
      <c r="M330" s="2"/>
      <c r="N330" s="2"/>
      <c r="O330" s="2"/>
    </row>
    <row r="331" spans="1:15">
      <c r="A331">
        <v>324</v>
      </c>
      <c r="B331" s="2"/>
      <c r="C331" s="2"/>
      <c r="D331" s="2"/>
      <c r="E331" s="16"/>
      <c r="F331" s="16"/>
      <c r="G331" s="12"/>
      <c r="H331" s="18"/>
      <c r="I331" s="6"/>
      <c r="J331" s="14" t="e">
        <f t="shared" si="6"/>
        <v>#DIV/0!</v>
      </c>
      <c r="K331" s="10"/>
      <c r="L331" s="10"/>
      <c r="M331" s="2"/>
      <c r="N331" s="2"/>
      <c r="O331" s="2"/>
    </row>
    <row r="332" spans="1:15">
      <c r="A332">
        <v>325</v>
      </c>
      <c r="B332" s="2"/>
      <c r="C332" s="2"/>
      <c r="D332" s="2"/>
      <c r="E332" s="16"/>
      <c r="F332" s="16"/>
      <c r="G332" s="12"/>
      <c r="H332" s="18"/>
      <c r="I332" s="6"/>
      <c r="J332" s="14" t="e">
        <f t="shared" si="6"/>
        <v>#DIV/0!</v>
      </c>
      <c r="K332" s="10"/>
      <c r="L332" s="10"/>
      <c r="M332" s="2"/>
      <c r="N332" s="2"/>
      <c r="O332" s="2"/>
    </row>
    <row r="333" spans="1:15">
      <c r="A333" s="11">
        <v>326</v>
      </c>
      <c r="B333" s="2"/>
      <c r="C333" s="2"/>
      <c r="D333" s="2"/>
      <c r="E333" s="16"/>
      <c r="F333" s="16"/>
      <c r="G333" s="12"/>
      <c r="H333" s="18"/>
      <c r="I333" s="6"/>
      <c r="J333" s="7" t="e">
        <f t="shared" si="6"/>
        <v>#DIV/0!</v>
      </c>
      <c r="K333" s="10"/>
      <c r="L333" s="10"/>
      <c r="M333" s="2"/>
      <c r="N333" s="2"/>
      <c r="O333" s="2"/>
    </row>
    <row r="334" spans="1:15">
      <c r="A334" s="11">
        <v>327</v>
      </c>
      <c r="B334" s="2"/>
      <c r="C334" s="2"/>
      <c r="D334" s="2"/>
      <c r="E334" s="16"/>
      <c r="F334" s="16"/>
      <c r="G334" s="12"/>
      <c r="H334" s="18"/>
      <c r="I334" s="6"/>
      <c r="J334" s="14" t="e">
        <f t="shared" si="6"/>
        <v>#DIV/0!</v>
      </c>
      <c r="K334" s="10"/>
      <c r="L334" s="10"/>
      <c r="M334" s="2"/>
      <c r="N334" s="2"/>
      <c r="O334" s="2"/>
    </row>
    <row r="335" spans="1:15">
      <c r="A335">
        <v>328</v>
      </c>
      <c r="B335" s="2"/>
      <c r="C335" s="2"/>
      <c r="D335" s="2"/>
      <c r="E335" s="16"/>
      <c r="F335" s="16"/>
      <c r="G335" s="12"/>
      <c r="H335" s="18"/>
      <c r="I335" s="6"/>
      <c r="J335" s="14" t="e">
        <f t="shared" si="6"/>
        <v>#DIV/0!</v>
      </c>
      <c r="K335" s="10"/>
      <c r="L335" s="10"/>
      <c r="M335" s="2"/>
      <c r="N335" s="2"/>
      <c r="O335" s="2"/>
    </row>
    <row r="336" spans="1:15">
      <c r="A336">
        <v>329</v>
      </c>
      <c r="B336" s="2"/>
      <c r="C336" s="2"/>
      <c r="D336" s="2"/>
      <c r="E336" s="16"/>
      <c r="F336" s="16"/>
      <c r="G336" s="12"/>
      <c r="H336" s="18"/>
      <c r="I336" s="6"/>
      <c r="J336" s="7" t="e">
        <f t="shared" si="6"/>
        <v>#DIV/0!</v>
      </c>
      <c r="K336" s="10"/>
      <c r="L336" s="10"/>
      <c r="M336" s="2"/>
      <c r="N336" s="2"/>
      <c r="O336" s="2"/>
    </row>
    <row r="337" spans="1:15">
      <c r="A337">
        <v>330</v>
      </c>
      <c r="B337" s="2"/>
      <c r="C337" s="2"/>
      <c r="D337" s="2"/>
      <c r="E337" s="16"/>
      <c r="F337" s="16"/>
      <c r="G337" s="12"/>
      <c r="H337" s="18"/>
      <c r="I337" s="6"/>
      <c r="J337" s="14" t="e">
        <f t="shared" si="6"/>
        <v>#DIV/0!</v>
      </c>
      <c r="K337" s="10"/>
      <c r="L337" s="10"/>
      <c r="M337" s="2"/>
      <c r="N337" s="2"/>
      <c r="O337" s="2"/>
    </row>
    <row r="338" spans="1:15">
      <c r="A338" s="11">
        <v>331</v>
      </c>
      <c r="B338" s="2"/>
      <c r="C338" s="2"/>
      <c r="D338" s="2"/>
      <c r="E338" s="16"/>
      <c r="F338" s="16"/>
      <c r="G338" s="12"/>
      <c r="H338" s="18"/>
      <c r="I338" s="6"/>
      <c r="J338" s="14" t="e">
        <f t="shared" si="6"/>
        <v>#DIV/0!</v>
      </c>
      <c r="K338" s="10"/>
      <c r="L338" s="10"/>
      <c r="M338" s="2"/>
      <c r="N338" s="2"/>
      <c r="O338" s="2"/>
    </row>
    <row r="339" spans="1:15">
      <c r="A339" s="11">
        <v>332</v>
      </c>
      <c r="B339" s="2"/>
      <c r="C339" s="2"/>
      <c r="D339" s="2"/>
      <c r="E339" s="16"/>
      <c r="F339" s="16"/>
      <c r="G339" s="12"/>
      <c r="H339" s="18"/>
      <c r="I339" s="6"/>
      <c r="J339" s="7" t="e">
        <f t="shared" si="6"/>
        <v>#DIV/0!</v>
      </c>
      <c r="K339" s="10"/>
      <c r="L339" s="10"/>
      <c r="M339" s="2"/>
      <c r="N339" s="2"/>
      <c r="O339" s="2"/>
    </row>
    <row r="340" spans="1:15">
      <c r="A340">
        <v>333</v>
      </c>
      <c r="B340" s="2"/>
      <c r="C340" s="2"/>
      <c r="D340" s="2"/>
      <c r="E340" s="16"/>
      <c r="F340" s="16"/>
      <c r="G340" s="12"/>
      <c r="H340" s="18"/>
      <c r="I340" s="6"/>
      <c r="J340" s="14" t="e">
        <f t="shared" si="6"/>
        <v>#DIV/0!</v>
      </c>
      <c r="K340" s="10"/>
      <c r="L340" s="10"/>
      <c r="M340" s="2"/>
      <c r="N340" s="2"/>
      <c r="O340" s="2"/>
    </row>
    <row r="341" spans="1:15">
      <c r="A341">
        <v>334</v>
      </c>
      <c r="B341" s="2"/>
      <c r="C341" s="2"/>
      <c r="D341" s="2"/>
      <c r="E341" s="16"/>
      <c r="F341" s="16"/>
      <c r="G341" s="12"/>
      <c r="H341" s="18"/>
      <c r="I341" s="6"/>
      <c r="J341" s="14" t="e">
        <f t="shared" si="6"/>
        <v>#DIV/0!</v>
      </c>
      <c r="K341" s="10"/>
      <c r="L341" s="10"/>
      <c r="M341" s="2"/>
      <c r="N341" s="2"/>
      <c r="O341" s="2"/>
    </row>
    <row r="342" spans="1:15">
      <c r="A342">
        <v>335</v>
      </c>
      <c r="B342" s="2"/>
      <c r="C342" s="2"/>
      <c r="D342" s="2"/>
      <c r="E342" s="16"/>
      <c r="F342" s="16"/>
      <c r="G342" s="12"/>
      <c r="H342" s="18"/>
      <c r="I342" s="6"/>
      <c r="J342" s="7" t="e">
        <f t="shared" si="6"/>
        <v>#DIV/0!</v>
      </c>
      <c r="K342" s="10"/>
      <c r="L342" s="10"/>
      <c r="M342" s="2"/>
      <c r="N342" s="2"/>
      <c r="O342" s="2"/>
    </row>
    <row r="343" spans="1:15">
      <c r="A343" s="11">
        <v>336</v>
      </c>
      <c r="B343" s="2"/>
      <c r="C343" s="2"/>
      <c r="D343" s="2"/>
      <c r="E343" s="16"/>
      <c r="F343" s="16"/>
      <c r="G343" s="12"/>
      <c r="H343" s="18"/>
      <c r="I343" s="6"/>
      <c r="J343" s="14" t="e">
        <f t="shared" si="6"/>
        <v>#DIV/0!</v>
      </c>
      <c r="K343" s="10"/>
      <c r="L343" s="10"/>
      <c r="M343" s="2"/>
      <c r="N343" s="2"/>
      <c r="O343" s="2"/>
    </row>
    <row r="344" spans="1:15">
      <c r="A344" s="11">
        <v>337</v>
      </c>
      <c r="B344" s="2"/>
      <c r="C344" s="2"/>
      <c r="D344" s="2"/>
      <c r="E344" s="16"/>
      <c r="F344" s="16"/>
      <c r="G344" s="12"/>
      <c r="H344" s="18"/>
      <c r="I344" s="6"/>
      <c r="J344" s="14" t="e">
        <f t="shared" si="6"/>
        <v>#DIV/0!</v>
      </c>
      <c r="K344" s="10"/>
      <c r="L344" s="10"/>
      <c r="M344" s="2"/>
      <c r="N344" s="2"/>
      <c r="O344" s="2"/>
    </row>
    <row r="345" spans="1:15">
      <c r="A345">
        <v>338</v>
      </c>
      <c r="B345" s="2"/>
      <c r="C345" s="2"/>
      <c r="D345" s="2"/>
      <c r="E345" s="16"/>
      <c r="F345" s="16"/>
      <c r="G345" s="12"/>
      <c r="H345" s="18"/>
      <c r="I345" s="6"/>
      <c r="J345" s="7" t="e">
        <f t="shared" si="6"/>
        <v>#DIV/0!</v>
      </c>
      <c r="K345" s="10"/>
      <c r="L345" s="10"/>
      <c r="M345" s="2"/>
      <c r="N345" s="2"/>
      <c r="O345" s="2"/>
    </row>
    <row r="346" spans="1:15">
      <c r="A346">
        <v>339</v>
      </c>
      <c r="B346" s="2"/>
      <c r="C346" s="2"/>
      <c r="D346" s="2"/>
      <c r="E346" s="16"/>
      <c r="F346" s="16"/>
      <c r="G346" s="12"/>
      <c r="H346" s="18"/>
      <c r="I346" s="6"/>
      <c r="J346" s="14" t="e">
        <f t="shared" si="6"/>
        <v>#DIV/0!</v>
      </c>
      <c r="K346" s="10"/>
      <c r="L346" s="10"/>
      <c r="M346" s="2"/>
      <c r="N346" s="2"/>
      <c r="O346" s="2"/>
    </row>
    <row r="347" spans="1:15">
      <c r="A347">
        <v>340</v>
      </c>
      <c r="B347" s="2"/>
      <c r="C347" s="2"/>
      <c r="D347" s="2"/>
      <c r="E347" s="16"/>
      <c r="F347" s="16"/>
      <c r="G347" s="12"/>
      <c r="H347" s="18"/>
      <c r="I347" s="6"/>
      <c r="J347" s="14" t="e">
        <f t="shared" si="6"/>
        <v>#DIV/0!</v>
      </c>
      <c r="K347" s="10"/>
      <c r="L347" s="10"/>
      <c r="M347" s="2"/>
      <c r="N347" s="2"/>
      <c r="O347" s="2"/>
    </row>
    <row r="348" spans="1:15">
      <c r="A348" s="11">
        <v>341</v>
      </c>
      <c r="B348" s="2"/>
      <c r="C348" s="2"/>
      <c r="D348" s="2"/>
      <c r="E348" s="16"/>
      <c r="F348" s="16"/>
      <c r="G348" s="12"/>
      <c r="H348" s="18"/>
      <c r="I348" s="6"/>
      <c r="J348" s="7" t="e">
        <f t="shared" si="6"/>
        <v>#DIV/0!</v>
      </c>
      <c r="K348" s="10"/>
      <c r="L348" s="10"/>
      <c r="M348" s="2"/>
      <c r="N348" s="2"/>
      <c r="O348" s="2"/>
    </row>
    <row r="349" spans="1:15">
      <c r="A349" s="11">
        <v>342</v>
      </c>
      <c r="B349" s="2"/>
      <c r="C349" s="2"/>
      <c r="D349" s="2"/>
      <c r="E349" s="16"/>
      <c r="F349" s="16"/>
      <c r="G349" s="12"/>
      <c r="H349" s="18"/>
      <c r="I349" s="6"/>
      <c r="J349" s="14" t="e">
        <f t="shared" si="6"/>
        <v>#DIV/0!</v>
      </c>
      <c r="K349" s="10"/>
      <c r="L349" s="10"/>
      <c r="M349" s="2"/>
      <c r="N349" s="2"/>
      <c r="O349" s="2"/>
    </row>
    <row r="350" spans="1:15">
      <c r="A350">
        <v>343</v>
      </c>
      <c r="B350" s="2"/>
      <c r="C350" s="2"/>
      <c r="D350" s="2"/>
      <c r="E350" s="16"/>
      <c r="F350" s="16"/>
      <c r="G350" s="12"/>
      <c r="H350" s="18"/>
      <c r="I350" s="6"/>
      <c r="J350" s="14" t="e">
        <f t="shared" si="6"/>
        <v>#DIV/0!</v>
      </c>
      <c r="K350" s="10"/>
      <c r="L350" s="10"/>
      <c r="M350" s="2"/>
      <c r="N350" s="2"/>
      <c r="O350" s="2"/>
    </row>
    <row r="351" spans="1:15">
      <c r="A351">
        <v>344</v>
      </c>
      <c r="B351" s="2"/>
      <c r="C351" s="2"/>
      <c r="D351" s="2"/>
      <c r="E351" s="16"/>
      <c r="F351" s="16"/>
      <c r="G351" s="12"/>
      <c r="H351" s="18"/>
      <c r="I351" s="6"/>
      <c r="J351" s="7" t="e">
        <f t="shared" si="6"/>
        <v>#DIV/0!</v>
      </c>
      <c r="K351" s="10"/>
      <c r="L351" s="10"/>
      <c r="M351" s="2"/>
      <c r="N351" s="2"/>
      <c r="O351" s="2"/>
    </row>
    <row r="352" spans="1:15">
      <c r="A352">
        <v>345</v>
      </c>
      <c r="B352" s="2"/>
      <c r="C352" s="2"/>
      <c r="D352" s="2"/>
      <c r="E352" s="16"/>
      <c r="F352" s="16"/>
      <c r="G352" s="12"/>
      <c r="H352" s="18"/>
      <c r="I352" s="6"/>
      <c r="J352" s="14" t="e">
        <f t="shared" si="6"/>
        <v>#DIV/0!</v>
      </c>
      <c r="K352" s="10"/>
      <c r="L352" s="10"/>
      <c r="M352" s="2"/>
      <c r="N352" s="2"/>
      <c r="O352" s="2"/>
    </row>
    <row r="353" spans="1:15">
      <c r="A353" s="11">
        <v>346</v>
      </c>
      <c r="B353" s="2"/>
      <c r="C353" s="2"/>
      <c r="D353" s="2"/>
      <c r="E353" s="16"/>
      <c r="F353" s="16"/>
      <c r="G353" s="12"/>
      <c r="H353" s="18"/>
      <c r="I353" s="6"/>
      <c r="J353" s="14" t="e">
        <f>H353/I353</f>
        <v>#DIV/0!</v>
      </c>
      <c r="K353" s="10"/>
      <c r="L353" s="10"/>
      <c r="M353" s="2"/>
      <c r="N353" s="2"/>
      <c r="O353" s="2"/>
    </row>
    <row r="354" spans="1:15">
      <c r="A354" s="11">
        <v>347</v>
      </c>
      <c r="B354" s="2"/>
      <c r="C354" s="2"/>
      <c r="D354" s="2"/>
      <c r="E354" s="16"/>
      <c r="F354" s="16"/>
      <c r="G354" s="12"/>
      <c r="H354" s="18"/>
      <c r="I354" s="6"/>
      <c r="J354" s="7" t="e">
        <f>H354/I354</f>
        <v>#DIV/0!</v>
      </c>
      <c r="K354" s="10"/>
      <c r="L354" s="10"/>
      <c r="M354" s="2"/>
      <c r="N354" s="2"/>
      <c r="O354" s="2"/>
    </row>
    <row r="355" spans="1:15">
      <c r="A355">
        <v>348</v>
      </c>
      <c r="B355" s="2"/>
      <c r="C355" s="2"/>
      <c r="D355" s="2"/>
      <c r="E355" s="16"/>
      <c r="F355" s="16"/>
      <c r="G355" s="12"/>
      <c r="H355" s="18"/>
      <c r="I355" s="6"/>
      <c r="J355" s="14" t="e">
        <f>H355/I355</f>
        <v>#DIV/0!</v>
      </c>
      <c r="K355" s="10"/>
      <c r="L355" s="10"/>
      <c r="M355" s="2"/>
      <c r="N355" s="2"/>
      <c r="O355" s="2"/>
    </row>
    <row r="356" spans="1:15">
      <c r="A356">
        <v>349</v>
      </c>
      <c r="B356" s="2"/>
      <c r="C356" s="2"/>
      <c r="D356" s="2"/>
      <c r="E356" s="16"/>
      <c r="F356" s="16"/>
      <c r="G356" s="12"/>
      <c r="H356" s="18"/>
      <c r="I356" s="6"/>
      <c r="J356" s="14" t="e">
        <f>H356/I356</f>
        <v>#DIV/0!</v>
      </c>
      <c r="K356" s="10"/>
      <c r="L356" s="10"/>
      <c r="M356" s="2"/>
      <c r="N356" s="2"/>
      <c r="O356" s="2"/>
    </row>
    <row r="357" spans="1:15">
      <c r="A357">
        <v>350</v>
      </c>
      <c r="B357" s="2"/>
      <c r="C357" s="2"/>
      <c r="D357" s="2"/>
      <c r="E357" s="16"/>
      <c r="F357" s="16"/>
      <c r="G357" s="12"/>
      <c r="H357" s="18"/>
      <c r="I357" s="6"/>
      <c r="J357" s="7" t="e">
        <f>H357/I357</f>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firstPageNumber="0"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859</v>
      </c>
      <c r="B1" s="25" t="e">
        <f>#REF!</f>
        <v>#REF!</v>
      </c>
    </row>
    <row r="2" spans="1:10" ht="49.5" customHeight="1">
      <c r="B2" s="37"/>
      <c r="E2" s="332" t="s">
        <v>898</v>
      </c>
      <c r="F2" s="332"/>
      <c r="G2" s="333"/>
      <c r="H2" s="8">
        <f>SUMIF(G6:G356,"PPS",H6:H356)</f>
        <v>0</v>
      </c>
    </row>
    <row r="3" spans="1:10" s="11" customFormat="1" ht="16.5" customHeight="1">
      <c r="B3" s="39"/>
      <c r="E3" s="63"/>
      <c r="F3" s="63"/>
      <c r="G3" s="63"/>
      <c r="H3" s="64"/>
    </row>
    <row r="4" spans="1:10" ht="54">
      <c r="A4" s="28" t="s">
        <v>899</v>
      </c>
      <c r="B4" s="2" t="s">
        <v>865</v>
      </c>
      <c r="C4" s="2" t="s">
        <v>866</v>
      </c>
      <c r="D4" s="2" t="s">
        <v>869</v>
      </c>
      <c r="E4" s="2" t="s">
        <v>870</v>
      </c>
      <c r="F4" s="2" t="s">
        <v>867</v>
      </c>
      <c r="G4" s="10" t="s">
        <v>868</v>
      </c>
      <c r="H4" s="10" t="s">
        <v>900</v>
      </c>
      <c r="I4" s="9" t="s">
        <v>901</v>
      </c>
      <c r="J4" s="24" t="s">
        <v>902</v>
      </c>
    </row>
    <row r="5" spans="1:10" s="31" customFormat="1" ht="14.25" thickBot="1">
      <c r="B5" s="32" t="s">
        <v>877</v>
      </c>
      <c r="C5" s="32"/>
      <c r="D5" s="32"/>
      <c r="E5" s="32"/>
      <c r="F5" s="32"/>
      <c r="G5" s="32"/>
      <c r="H5" s="134">
        <f>SUM(H6:H65)</f>
        <v>0</v>
      </c>
      <c r="I5" s="134">
        <f>SUM(I6:I65)</f>
        <v>0</v>
      </c>
      <c r="J5" s="32" t="e">
        <f t="shared" ref="J5:J64" si="0">H5/I5</f>
        <v>#DIV/0!</v>
      </c>
    </row>
    <row r="6" spans="1:10" ht="14.25" thickTop="1">
      <c r="A6">
        <v>1</v>
      </c>
      <c r="B6" s="2"/>
      <c r="C6" s="2"/>
      <c r="D6" s="2"/>
      <c r="E6" s="58"/>
      <c r="F6" s="2"/>
      <c r="G6" s="16"/>
      <c r="H6" s="8"/>
      <c r="I6" s="8"/>
      <c r="J6" s="26" t="e">
        <f t="shared" si="0"/>
        <v>#DIV/0!</v>
      </c>
    </row>
    <row r="7" spans="1:10">
      <c r="A7">
        <v>2</v>
      </c>
      <c r="B7" s="2"/>
      <c r="C7" s="2"/>
      <c r="D7" s="2"/>
      <c r="E7" s="58"/>
      <c r="F7" s="2"/>
      <c r="G7" s="16"/>
      <c r="H7" s="8"/>
      <c r="I7" s="8"/>
      <c r="J7" s="2" t="e">
        <f t="shared" si="0"/>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H65/I65</f>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firstPageNumber="0"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zoomScaleNormal="100" workbookViewId="0">
      <selection activeCell="A6" sqref="A6:IV6"/>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859</v>
      </c>
      <c r="B1" s="25" t="e">
        <f>#REF!</f>
        <v>#REF!</v>
      </c>
    </row>
    <row r="2" spans="1:10" s="19" customFormat="1" ht="56.25" customHeight="1">
      <c r="B2" s="37"/>
      <c r="E2" s="332" t="s">
        <v>903</v>
      </c>
      <c r="F2" s="332"/>
      <c r="G2" s="333"/>
      <c r="H2" s="66">
        <f>SUMIF(G6:G356,"PPS",H6:H356)</f>
        <v>0</v>
      </c>
    </row>
    <row r="3" spans="1:10" s="19" customFormat="1" ht="16.5" customHeight="1">
      <c r="B3" s="39"/>
      <c r="E3" s="63"/>
      <c r="F3" s="63"/>
      <c r="G3" s="63"/>
      <c r="H3" s="40"/>
    </row>
    <row r="4" spans="1:10" ht="54">
      <c r="A4" s="20" t="s">
        <v>904</v>
      </c>
      <c r="B4" s="2" t="s">
        <v>865</v>
      </c>
      <c r="C4" s="2" t="s">
        <v>866</v>
      </c>
      <c r="D4" s="2" t="s">
        <v>905</v>
      </c>
      <c r="E4" s="2" t="s">
        <v>894</v>
      </c>
      <c r="F4" s="2" t="s">
        <v>906</v>
      </c>
      <c r="G4" s="10" t="s">
        <v>868</v>
      </c>
      <c r="H4" s="9" t="s">
        <v>900</v>
      </c>
      <c r="I4" s="9" t="s">
        <v>901</v>
      </c>
      <c r="J4" s="24" t="s">
        <v>902</v>
      </c>
    </row>
    <row r="5" spans="1:10" s="31" customFormat="1" ht="14.25" thickBot="1">
      <c r="B5" s="32" t="s">
        <v>877</v>
      </c>
      <c r="C5" s="32"/>
      <c r="D5" s="32"/>
      <c r="E5" s="32"/>
      <c r="F5" s="32"/>
      <c r="G5" s="32"/>
      <c r="H5" s="134">
        <f>SUM(H6:H65)</f>
        <v>0</v>
      </c>
      <c r="I5" s="134">
        <f>SUM(I6:I65)</f>
        <v>0</v>
      </c>
      <c r="J5" s="32" t="e">
        <f t="shared" ref="J5:J64" si="0">H5/I5</f>
        <v>#DIV/0!</v>
      </c>
    </row>
    <row r="6" spans="1:10" ht="14.25" thickTop="1">
      <c r="A6">
        <v>1</v>
      </c>
      <c r="B6" s="2"/>
      <c r="C6" s="2"/>
      <c r="D6" s="2"/>
      <c r="E6" s="58"/>
      <c r="F6" s="2"/>
      <c r="G6" s="16"/>
      <c r="H6" s="8"/>
      <c r="I6" s="8"/>
      <c r="J6" s="26" t="e">
        <f t="shared" si="0"/>
        <v>#DIV/0!</v>
      </c>
    </row>
    <row r="7" spans="1:10">
      <c r="A7">
        <v>2</v>
      </c>
      <c r="B7" s="2"/>
      <c r="C7" s="2"/>
      <c r="D7" s="2"/>
      <c r="E7" s="58"/>
      <c r="F7" s="2"/>
      <c r="G7" s="16"/>
      <c r="H7" s="8"/>
      <c r="I7" s="8"/>
      <c r="J7" s="2" t="e">
        <f t="shared" si="0"/>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H65/I65</f>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firstPageNumber="0" orientation="landscape" r:id="rId1"/>
  <headerFooter alignWithMargins="0"/>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63"/>
  <sheetViews>
    <sheetView view="pageBreakPreview" zoomScale="90" zoomScaleNormal="90" zoomScaleSheetLayoutView="90"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111.375" bestFit="1" customWidth="1"/>
  </cols>
  <sheetData>
    <row r="1" spans="1:14">
      <c r="A1" t="s">
        <v>5</v>
      </c>
      <c r="B1" s="25" t="e">
        <f>#REF!</f>
        <v>#REF!</v>
      </c>
      <c r="I1" t="s">
        <v>6</v>
      </c>
    </row>
    <row r="2" spans="1:14" ht="54" customHeight="1">
      <c r="B2" s="36"/>
      <c r="E2" s="327" t="s">
        <v>33</v>
      </c>
      <c r="F2" s="327"/>
      <c r="G2" s="328"/>
      <c r="H2" s="249">
        <f>SUMIF(E8:E361,"PPS",H8:H361)</f>
        <v>456748.054</v>
      </c>
      <c r="I2" s="62"/>
      <c r="J2" s="1"/>
    </row>
    <row r="3" spans="1:14" ht="57" customHeight="1">
      <c r="B3" s="19"/>
      <c r="E3" s="329" t="s">
        <v>34</v>
      </c>
      <c r="F3" s="329"/>
      <c r="G3" s="330"/>
      <c r="H3" s="249">
        <f>M7</f>
        <v>150440.18799999999</v>
      </c>
      <c r="I3" s="62"/>
      <c r="J3" s="22"/>
    </row>
    <row r="4" spans="1:14" s="22" customFormat="1" ht="55.5" customHeight="1">
      <c r="B4" s="68"/>
      <c r="E4" s="331" t="s">
        <v>912</v>
      </c>
      <c r="F4" s="331"/>
      <c r="G4" s="331"/>
      <c r="H4" s="7">
        <f>H3/I7</f>
        <v>0.77772795467884404</v>
      </c>
      <c r="I4" s="62"/>
      <c r="K4" s="60"/>
      <c r="L4" s="60"/>
    </row>
    <row r="5" spans="1:14" s="19" customFormat="1" ht="17.25" customHeight="1">
      <c r="B5" s="39"/>
      <c r="E5" s="67"/>
      <c r="F5" s="67"/>
      <c r="G5" s="67"/>
      <c r="H5" s="64"/>
      <c r="I5" s="65"/>
      <c r="J5" s="39"/>
      <c r="K5" s="59"/>
      <c r="L5" s="59"/>
    </row>
    <row r="6" spans="1:14" ht="54">
      <c r="A6" s="27" t="s">
        <v>22</v>
      </c>
      <c r="B6" s="2" t="s">
        <v>0</v>
      </c>
      <c r="C6" s="2" t="s">
        <v>1</v>
      </c>
      <c r="D6" s="2" t="s">
        <v>2</v>
      </c>
      <c r="E6" s="10" t="s">
        <v>24</v>
      </c>
      <c r="F6" s="2" t="s">
        <v>3</v>
      </c>
      <c r="G6" s="12" t="s">
        <v>9</v>
      </c>
      <c r="H6" s="10" t="s">
        <v>27</v>
      </c>
      <c r="I6" s="10" t="s">
        <v>14</v>
      </c>
      <c r="J6" s="10" t="s">
        <v>28</v>
      </c>
      <c r="K6" s="10" t="s">
        <v>7</v>
      </c>
      <c r="L6" s="10" t="s">
        <v>8</v>
      </c>
      <c r="M6" s="15" t="s">
        <v>38</v>
      </c>
    </row>
    <row r="7" spans="1:14" s="31" customFormat="1" ht="14.25" thickBot="1">
      <c r="B7" s="32" t="s">
        <v>4</v>
      </c>
      <c r="C7" s="32"/>
      <c r="D7" s="32"/>
      <c r="E7" s="32"/>
      <c r="F7" s="32"/>
      <c r="G7" s="32"/>
      <c r="H7" s="250">
        <f>SUM(H8:H361)</f>
        <v>478390.39899999998</v>
      </c>
      <c r="I7" s="250">
        <f>SUM(I8:I361)</f>
        <v>193435.49000000002</v>
      </c>
      <c r="J7" s="34">
        <f>H7/I7</f>
        <v>2.4731263068633367</v>
      </c>
      <c r="K7" s="48">
        <f>SUM(K8:K361)</f>
        <v>16071</v>
      </c>
      <c r="L7" s="49">
        <f>SUM(L8:L361)</f>
        <v>28618840</v>
      </c>
      <c r="M7" s="57">
        <f>SUM(M8:M361)</f>
        <v>150440.18799999999</v>
      </c>
    </row>
    <row r="8" spans="1:14" ht="40.5" customHeight="1" thickTop="1">
      <c r="A8">
        <v>1</v>
      </c>
      <c r="B8" s="41" t="s">
        <v>913</v>
      </c>
      <c r="C8" s="42" t="s">
        <v>657</v>
      </c>
      <c r="D8" s="43" t="s">
        <v>914</v>
      </c>
      <c r="E8" s="43" t="s">
        <v>48</v>
      </c>
      <c r="F8" s="47" t="s">
        <v>854</v>
      </c>
      <c r="G8" s="45">
        <v>7</v>
      </c>
      <c r="H8" s="251">
        <v>39709.43</v>
      </c>
      <c r="I8" s="252">
        <v>50391.364000000001</v>
      </c>
      <c r="J8" s="7">
        <f>H8/I8</f>
        <v>0.7880205425675717</v>
      </c>
      <c r="K8" s="253">
        <v>1150</v>
      </c>
      <c r="L8" s="253">
        <v>2575100</v>
      </c>
      <c r="M8" s="254">
        <f>IF(ISBLANK(I8),"",H8)</f>
        <v>39709.43</v>
      </c>
    </row>
    <row r="9" spans="1:14" ht="40.5" customHeight="1">
      <c r="A9">
        <v>2</v>
      </c>
      <c r="B9" s="41" t="s">
        <v>915</v>
      </c>
      <c r="C9" s="42" t="s">
        <v>657</v>
      </c>
      <c r="D9" s="43" t="s">
        <v>914</v>
      </c>
      <c r="E9" s="43" t="s">
        <v>48</v>
      </c>
      <c r="F9" s="47" t="s">
        <v>854</v>
      </c>
      <c r="G9" s="45">
        <v>5</v>
      </c>
      <c r="H9" s="251">
        <v>7614.1360000000004</v>
      </c>
      <c r="I9" s="252"/>
      <c r="J9" s="7" t="e">
        <f>H9/I9</f>
        <v>#DIV/0!</v>
      </c>
      <c r="K9" s="253">
        <v>247</v>
      </c>
      <c r="L9" s="253">
        <v>477300</v>
      </c>
      <c r="M9" s="254" t="str">
        <f t="shared" ref="M9:M40" si="0">IF(ISBLANK(I9),"",H9)</f>
        <v/>
      </c>
    </row>
    <row r="10" spans="1:14" ht="27">
      <c r="A10">
        <v>3</v>
      </c>
      <c r="B10" s="189" t="s">
        <v>916</v>
      </c>
      <c r="C10" s="47" t="s">
        <v>907</v>
      </c>
      <c r="D10" s="93" t="s">
        <v>918</v>
      </c>
      <c r="E10" s="93" t="s">
        <v>48</v>
      </c>
      <c r="F10" s="47" t="s">
        <v>919</v>
      </c>
      <c r="G10" s="236">
        <v>4</v>
      </c>
      <c r="H10" s="255">
        <v>35572.086000000003</v>
      </c>
      <c r="I10" s="124"/>
      <c r="J10" s="7" t="e">
        <f>H10/I10</f>
        <v>#DIV/0!</v>
      </c>
      <c r="K10" s="9">
        <v>1600</v>
      </c>
      <c r="L10" s="256">
        <v>1970940</v>
      </c>
      <c r="M10" s="254" t="str">
        <f t="shared" si="0"/>
        <v/>
      </c>
      <c r="N10" s="257"/>
    </row>
    <row r="11" spans="1:14" ht="27">
      <c r="A11">
        <v>4</v>
      </c>
      <c r="B11" s="189" t="s">
        <v>920</v>
      </c>
      <c r="C11" s="47" t="s">
        <v>907</v>
      </c>
      <c r="D11" s="93" t="s">
        <v>918</v>
      </c>
      <c r="E11" s="258" t="s">
        <v>48</v>
      </c>
      <c r="F11" s="47" t="s">
        <v>919</v>
      </c>
      <c r="G11" s="236">
        <v>6</v>
      </c>
      <c r="H11" s="255">
        <v>9545.0540000000001</v>
      </c>
      <c r="I11" s="124"/>
      <c r="J11" s="7" t="e">
        <f t="shared" ref="J11:J76" si="1">H11/I11</f>
        <v>#DIV/0!</v>
      </c>
      <c r="K11" s="9">
        <v>390</v>
      </c>
      <c r="L11" s="256">
        <v>541442</v>
      </c>
      <c r="M11" s="254" t="str">
        <f t="shared" si="0"/>
        <v/>
      </c>
      <c r="N11" s="257"/>
    </row>
    <row r="12" spans="1:14" ht="40.5">
      <c r="A12">
        <v>5</v>
      </c>
      <c r="B12" s="90" t="s">
        <v>921</v>
      </c>
      <c r="C12" s="47" t="s">
        <v>907</v>
      </c>
      <c r="D12" s="90" t="s">
        <v>918</v>
      </c>
      <c r="E12" s="140" t="s">
        <v>48</v>
      </c>
      <c r="F12" s="47" t="s">
        <v>919</v>
      </c>
      <c r="G12" s="236">
        <v>5</v>
      </c>
      <c r="H12" s="255">
        <v>11848.75</v>
      </c>
      <c r="I12" s="236"/>
      <c r="J12" s="7" t="e">
        <f t="shared" si="1"/>
        <v>#DIV/0!</v>
      </c>
      <c r="K12" s="9">
        <v>420</v>
      </c>
      <c r="L12" s="259">
        <v>702938</v>
      </c>
      <c r="M12" s="254" t="str">
        <f t="shared" si="0"/>
        <v/>
      </c>
      <c r="N12" s="257"/>
    </row>
    <row r="13" spans="1:14" s="11" customFormat="1" ht="27">
      <c r="A13" s="11">
        <v>6</v>
      </c>
      <c r="B13" s="260" t="s">
        <v>922</v>
      </c>
      <c r="C13" s="47" t="s">
        <v>907</v>
      </c>
      <c r="D13" s="93" t="s">
        <v>552</v>
      </c>
      <c r="E13" s="140" t="s">
        <v>48</v>
      </c>
      <c r="F13" s="93" t="s">
        <v>854</v>
      </c>
      <c r="G13" s="47">
        <v>3</v>
      </c>
      <c r="H13" s="255">
        <v>1525.2360000000001</v>
      </c>
      <c r="I13" s="124"/>
      <c r="J13" s="14" t="e">
        <f t="shared" si="1"/>
        <v>#DIV/0!</v>
      </c>
      <c r="K13" s="9">
        <v>55</v>
      </c>
      <c r="L13" s="256">
        <v>85500</v>
      </c>
      <c r="M13" s="254" t="str">
        <f t="shared" si="0"/>
        <v/>
      </c>
      <c r="N13" s="257"/>
    </row>
    <row r="14" spans="1:14" s="11" customFormat="1" ht="27">
      <c r="A14" s="11">
        <v>7</v>
      </c>
      <c r="B14" s="261" t="s">
        <v>923</v>
      </c>
      <c r="C14" s="47" t="s">
        <v>907</v>
      </c>
      <c r="D14" s="220" t="s">
        <v>914</v>
      </c>
      <c r="E14" s="262" t="s">
        <v>48</v>
      </c>
      <c r="F14" s="70" t="s">
        <v>854</v>
      </c>
      <c r="G14" s="221">
        <v>6</v>
      </c>
      <c r="H14" s="263">
        <v>4385.4870000000001</v>
      </c>
      <c r="I14" s="264">
        <v>5540.857</v>
      </c>
      <c r="J14" s="14">
        <f t="shared" si="1"/>
        <v>0.7914817148322002</v>
      </c>
      <c r="K14" s="265">
        <v>161</v>
      </c>
      <c r="L14" s="265">
        <v>266700</v>
      </c>
      <c r="M14" s="254">
        <f t="shared" si="0"/>
        <v>4385.4870000000001</v>
      </c>
      <c r="N14" s="111" t="s">
        <v>924</v>
      </c>
    </row>
    <row r="15" spans="1:14" ht="27">
      <c r="A15">
        <v>9</v>
      </c>
      <c r="B15" s="261" t="s">
        <v>925</v>
      </c>
      <c r="C15" s="47" t="s">
        <v>907</v>
      </c>
      <c r="D15" s="266" t="s">
        <v>552</v>
      </c>
      <c r="E15" s="267" t="s">
        <v>48</v>
      </c>
      <c r="F15" s="262" t="s">
        <v>854</v>
      </c>
      <c r="G15" s="268">
        <v>5</v>
      </c>
      <c r="H15" s="269">
        <v>2305.48</v>
      </c>
      <c r="I15" s="270"/>
      <c r="J15" s="14" t="e">
        <f t="shared" si="1"/>
        <v>#DIV/0!</v>
      </c>
      <c r="K15" s="271">
        <v>68</v>
      </c>
      <c r="L15" s="271">
        <v>133700</v>
      </c>
      <c r="M15" s="254" t="str">
        <f t="shared" si="0"/>
        <v/>
      </c>
      <c r="N15" s="272"/>
    </row>
    <row r="16" spans="1:14" ht="27">
      <c r="A16">
        <v>11</v>
      </c>
      <c r="B16" s="261" t="s">
        <v>926</v>
      </c>
      <c r="C16" s="47" t="s">
        <v>907</v>
      </c>
      <c r="D16" s="266" t="s">
        <v>927</v>
      </c>
      <c r="E16" s="273" t="s">
        <v>48</v>
      </c>
      <c r="F16" s="262" t="s">
        <v>574</v>
      </c>
      <c r="G16" s="221">
        <v>3</v>
      </c>
      <c r="H16" s="263">
        <v>2458.3890000000001</v>
      </c>
      <c r="I16" s="274"/>
      <c r="J16" s="14" t="e">
        <f t="shared" si="1"/>
        <v>#DIV/0!</v>
      </c>
      <c r="K16" s="265">
        <v>109</v>
      </c>
      <c r="L16" s="265">
        <v>132200</v>
      </c>
      <c r="M16" s="254" t="str">
        <f t="shared" si="0"/>
        <v/>
      </c>
      <c r="N16" s="111"/>
    </row>
    <row r="17" spans="1:14" ht="27">
      <c r="A17">
        <v>12</v>
      </c>
      <c r="B17" s="261" t="s">
        <v>928</v>
      </c>
      <c r="C17" s="47" t="s">
        <v>907</v>
      </c>
      <c r="D17" s="266" t="s">
        <v>929</v>
      </c>
      <c r="E17" s="273" t="s">
        <v>48</v>
      </c>
      <c r="F17" s="262" t="s">
        <v>854</v>
      </c>
      <c r="G17" s="221">
        <v>2</v>
      </c>
      <c r="H17" s="263">
        <v>2337.8240000000001</v>
      </c>
      <c r="I17" s="275">
        <v>2783.42</v>
      </c>
      <c r="J17" s="14">
        <f t="shared" si="1"/>
        <v>0.83991061356173335</v>
      </c>
      <c r="K17" s="265">
        <v>82</v>
      </c>
      <c r="L17" s="265">
        <v>132200</v>
      </c>
      <c r="M17" s="2">
        <f t="shared" si="0"/>
        <v>2337.8240000000001</v>
      </c>
      <c r="N17" s="11" t="s">
        <v>930</v>
      </c>
    </row>
    <row r="18" spans="1:14" ht="27">
      <c r="A18">
        <v>13</v>
      </c>
      <c r="B18" s="261" t="s">
        <v>931</v>
      </c>
      <c r="C18" s="47" t="s">
        <v>907</v>
      </c>
      <c r="D18" s="266" t="s">
        <v>315</v>
      </c>
      <c r="E18" s="273" t="s">
        <v>48</v>
      </c>
      <c r="F18" s="262" t="s">
        <v>854</v>
      </c>
      <c r="G18" s="221">
        <v>4</v>
      </c>
      <c r="H18" s="263">
        <v>2918.84</v>
      </c>
      <c r="I18" s="274"/>
      <c r="J18" s="14" t="e">
        <f t="shared" si="1"/>
        <v>#DIV/0!</v>
      </c>
      <c r="K18" s="265">
        <v>149</v>
      </c>
      <c r="L18" s="265">
        <v>155700</v>
      </c>
      <c r="M18" s="254" t="str">
        <f t="shared" si="0"/>
        <v/>
      </c>
      <c r="N18" s="276" t="s">
        <v>932</v>
      </c>
    </row>
    <row r="19" spans="1:14" ht="27">
      <c r="A19">
        <v>14</v>
      </c>
      <c r="B19" s="261" t="s">
        <v>933</v>
      </c>
      <c r="C19" s="47" t="s">
        <v>907</v>
      </c>
      <c r="D19" s="266" t="s">
        <v>929</v>
      </c>
      <c r="E19" s="273" t="s">
        <v>48</v>
      </c>
      <c r="F19" s="262" t="s">
        <v>934</v>
      </c>
      <c r="G19" s="221">
        <v>2</v>
      </c>
      <c r="H19" s="263">
        <v>3046.453</v>
      </c>
      <c r="I19" s="275">
        <v>3095.5450000000001</v>
      </c>
      <c r="J19" s="14">
        <f t="shared" si="1"/>
        <v>0.98414108016520507</v>
      </c>
      <c r="K19" s="265">
        <v>98</v>
      </c>
      <c r="L19" s="265">
        <v>174800</v>
      </c>
      <c r="M19" s="254">
        <f t="shared" si="0"/>
        <v>3046.453</v>
      </c>
      <c r="N19" s="11" t="s">
        <v>930</v>
      </c>
    </row>
    <row r="20" spans="1:14" ht="27">
      <c r="A20">
        <v>15</v>
      </c>
      <c r="B20" s="219" t="s">
        <v>935</v>
      </c>
      <c r="C20" s="53" t="s">
        <v>936</v>
      </c>
      <c r="D20" s="43" t="s">
        <v>927</v>
      </c>
      <c r="E20" s="16" t="s">
        <v>48</v>
      </c>
      <c r="F20" s="21" t="s">
        <v>854</v>
      </c>
      <c r="G20" s="45">
        <v>5</v>
      </c>
      <c r="H20" s="277">
        <v>5817.13</v>
      </c>
      <c r="I20" s="278"/>
      <c r="J20" s="14" t="e">
        <f t="shared" si="1"/>
        <v>#DIV/0!</v>
      </c>
      <c r="K20" s="253">
        <v>205</v>
      </c>
      <c r="L20" s="253">
        <v>328000</v>
      </c>
      <c r="M20" s="254" t="str">
        <f t="shared" si="0"/>
        <v/>
      </c>
    </row>
    <row r="21" spans="1:14" ht="27">
      <c r="A21">
        <v>16</v>
      </c>
      <c r="B21" s="219" t="s">
        <v>937</v>
      </c>
      <c r="C21" s="53" t="s">
        <v>21</v>
      </c>
      <c r="D21" s="43" t="s">
        <v>47</v>
      </c>
      <c r="E21" s="16" t="s">
        <v>48</v>
      </c>
      <c r="F21" s="21" t="s">
        <v>854</v>
      </c>
      <c r="G21" s="45">
        <v>5</v>
      </c>
      <c r="H21" s="277">
        <v>5321.875</v>
      </c>
      <c r="I21" s="279"/>
      <c r="J21" s="7" t="e">
        <f t="shared" si="1"/>
        <v>#DIV/0!</v>
      </c>
      <c r="K21" s="253">
        <v>181</v>
      </c>
      <c r="L21" s="253">
        <v>300000</v>
      </c>
      <c r="M21" s="254" t="str">
        <f t="shared" si="0"/>
        <v/>
      </c>
    </row>
    <row r="22" spans="1:14" ht="27">
      <c r="A22">
        <v>17</v>
      </c>
      <c r="B22" s="41" t="s">
        <v>938</v>
      </c>
      <c r="C22" s="47" t="s">
        <v>21</v>
      </c>
      <c r="D22" s="93" t="s">
        <v>51</v>
      </c>
      <c r="E22" s="16" t="s">
        <v>48</v>
      </c>
      <c r="F22" s="21" t="s">
        <v>854</v>
      </c>
      <c r="G22" s="45">
        <v>4</v>
      </c>
      <c r="H22" s="277">
        <v>32593.924999999999</v>
      </c>
      <c r="I22" s="279">
        <v>53312.023999999998</v>
      </c>
      <c r="J22" s="7">
        <f t="shared" si="1"/>
        <v>0.61138037077714402</v>
      </c>
      <c r="K22" s="253">
        <v>500</v>
      </c>
      <c r="L22" s="253">
        <v>1146480</v>
      </c>
      <c r="M22" s="254">
        <f t="shared" si="0"/>
        <v>32593.924999999999</v>
      </c>
      <c r="N22" s="280" t="s">
        <v>939</v>
      </c>
    </row>
    <row r="23" spans="1:14" ht="36">
      <c r="A23">
        <v>18</v>
      </c>
      <c r="B23" s="41" t="s">
        <v>940</v>
      </c>
      <c r="C23" s="47" t="s">
        <v>21</v>
      </c>
      <c r="D23" s="43" t="s">
        <v>552</v>
      </c>
      <c r="E23" s="16" t="s">
        <v>48</v>
      </c>
      <c r="F23" s="21" t="s">
        <v>854</v>
      </c>
      <c r="G23" s="45">
        <v>3</v>
      </c>
      <c r="H23" s="277">
        <v>1384.8230000000001</v>
      </c>
      <c r="I23" s="279"/>
      <c r="J23" s="7" t="e">
        <f t="shared" si="1"/>
        <v>#DIV/0!</v>
      </c>
      <c r="K23" s="253">
        <v>50</v>
      </c>
      <c r="L23" s="253">
        <v>78600</v>
      </c>
      <c r="M23" s="254" t="str">
        <f t="shared" si="0"/>
        <v/>
      </c>
    </row>
    <row r="24" spans="1:14" ht="27">
      <c r="A24">
        <v>19</v>
      </c>
      <c r="B24" s="41" t="s">
        <v>941</v>
      </c>
      <c r="C24" s="47" t="s">
        <v>21</v>
      </c>
      <c r="D24" s="43" t="s">
        <v>942</v>
      </c>
      <c r="E24" s="16" t="s">
        <v>48</v>
      </c>
      <c r="F24" s="21" t="s">
        <v>854</v>
      </c>
      <c r="G24" s="45">
        <v>4</v>
      </c>
      <c r="H24" s="277">
        <v>6579.3239999999996</v>
      </c>
      <c r="I24" s="279">
        <v>12231.102999999999</v>
      </c>
      <c r="J24" s="7">
        <f t="shared" si="1"/>
        <v>0.53791747154774183</v>
      </c>
      <c r="K24" s="281">
        <v>200</v>
      </c>
      <c r="L24" s="253">
        <v>212040</v>
      </c>
      <c r="M24" s="254">
        <f t="shared" si="0"/>
        <v>6579.3239999999996</v>
      </c>
      <c r="N24" t="s">
        <v>943</v>
      </c>
    </row>
    <row r="25" spans="1:14" ht="27">
      <c r="A25">
        <v>20</v>
      </c>
      <c r="B25" s="41" t="s">
        <v>944</v>
      </c>
      <c r="C25" s="47" t="s">
        <v>21</v>
      </c>
      <c r="D25" s="43" t="s">
        <v>190</v>
      </c>
      <c r="E25" s="16" t="s">
        <v>48</v>
      </c>
      <c r="F25" s="21" t="s">
        <v>854</v>
      </c>
      <c r="G25" s="45">
        <v>4</v>
      </c>
      <c r="H25" s="277">
        <v>7211.5060000000003</v>
      </c>
      <c r="I25" s="279">
        <v>7666.9350000000004</v>
      </c>
      <c r="J25" s="14">
        <f t="shared" si="1"/>
        <v>0.94059829645092852</v>
      </c>
      <c r="K25" s="253">
        <v>188</v>
      </c>
      <c r="L25" s="253">
        <v>429200</v>
      </c>
      <c r="M25" s="254">
        <f t="shared" si="0"/>
        <v>7211.5060000000003</v>
      </c>
      <c r="N25" t="s">
        <v>945</v>
      </c>
    </row>
    <row r="26" spans="1:14" ht="27">
      <c r="A26">
        <v>21</v>
      </c>
      <c r="B26" s="41" t="s">
        <v>946</v>
      </c>
      <c r="C26" s="42" t="s">
        <v>908</v>
      </c>
      <c r="D26" s="93" t="s">
        <v>947</v>
      </c>
      <c r="E26" s="16" t="s">
        <v>48</v>
      </c>
      <c r="F26" s="93" t="s">
        <v>854</v>
      </c>
      <c r="G26" s="45">
        <v>4</v>
      </c>
      <c r="H26" s="251">
        <v>2901.3420000000001</v>
      </c>
      <c r="I26" s="282"/>
      <c r="J26" s="14" t="e">
        <f t="shared" si="1"/>
        <v>#DIV/0!</v>
      </c>
      <c r="K26" s="253">
        <v>104</v>
      </c>
      <c r="L26" s="253">
        <v>162800</v>
      </c>
      <c r="M26" s="254" t="str">
        <f t="shared" si="0"/>
        <v/>
      </c>
    </row>
    <row r="27" spans="1:14" ht="27">
      <c r="A27">
        <v>22</v>
      </c>
      <c r="B27" s="41" t="s">
        <v>948</v>
      </c>
      <c r="C27" s="42" t="s">
        <v>908</v>
      </c>
      <c r="D27" s="43" t="s">
        <v>949</v>
      </c>
      <c r="E27" s="16" t="s">
        <v>48</v>
      </c>
      <c r="F27" s="47" t="s">
        <v>854</v>
      </c>
      <c r="G27" s="45">
        <v>3</v>
      </c>
      <c r="H27" s="251">
        <v>5604.7340000000004</v>
      </c>
      <c r="I27" s="252"/>
      <c r="J27" s="7" t="e">
        <f t="shared" si="1"/>
        <v>#DIV/0!</v>
      </c>
      <c r="K27" s="253">
        <v>199</v>
      </c>
      <c r="L27" s="253">
        <v>313600</v>
      </c>
      <c r="M27" s="254" t="str">
        <f t="shared" si="0"/>
        <v/>
      </c>
    </row>
    <row r="28" spans="1:14" ht="27">
      <c r="A28">
        <v>23</v>
      </c>
      <c r="B28" s="41" t="s">
        <v>950</v>
      </c>
      <c r="C28" s="47" t="s">
        <v>951</v>
      </c>
      <c r="D28" s="43" t="s">
        <v>952</v>
      </c>
      <c r="E28" s="16" t="s">
        <v>48</v>
      </c>
      <c r="F28" s="47" t="s">
        <v>934</v>
      </c>
      <c r="G28" s="45">
        <v>3</v>
      </c>
      <c r="H28" s="251">
        <v>5813.5789999999997</v>
      </c>
      <c r="I28" s="282"/>
      <c r="J28" s="14" t="e">
        <f t="shared" si="1"/>
        <v>#DIV/0!</v>
      </c>
      <c r="K28" s="253">
        <v>215</v>
      </c>
      <c r="L28" s="253">
        <v>320600</v>
      </c>
      <c r="M28" s="254" t="str">
        <f t="shared" si="0"/>
        <v/>
      </c>
    </row>
    <row r="29" spans="1:14" ht="36">
      <c r="A29">
        <v>24</v>
      </c>
      <c r="B29" s="41" t="s">
        <v>953</v>
      </c>
      <c r="C29" s="47" t="s">
        <v>908</v>
      </c>
      <c r="D29" s="43" t="s">
        <v>954</v>
      </c>
      <c r="E29" s="16" t="s">
        <v>48</v>
      </c>
      <c r="F29" s="47" t="s">
        <v>934</v>
      </c>
      <c r="G29" s="45">
        <v>3</v>
      </c>
      <c r="H29" s="251">
        <v>5367</v>
      </c>
      <c r="I29" s="252">
        <v>6117</v>
      </c>
      <c r="J29" s="14">
        <f t="shared" si="1"/>
        <v>0.87739087788131442</v>
      </c>
      <c r="K29" s="253">
        <v>122</v>
      </c>
      <c r="L29" s="253">
        <v>347000</v>
      </c>
      <c r="M29" s="254">
        <f>IF(ISBLANK(I29),"",H29)</f>
        <v>5367</v>
      </c>
    </row>
    <row r="30" spans="1:14" ht="27">
      <c r="A30">
        <v>25</v>
      </c>
      <c r="B30" s="41" t="s">
        <v>955</v>
      </c>
      <c r="C30" s="47" t="s">
        <v>908</v>
      </c>
      <c r="D30" s="43" t="s">
        <v>954</v>
      </c>
      <c r="E30" s="16" t="s">
        <v>48</v>
      </c>
      <c r="F30" s="47" t="s">
        <v>854</v>
      </c>
      <c r="G30" s="45">
        <v>4</v>
      </c>
      <c r="H30" s="251">
        <v>4825.4539999999997</v>
      </c>
      <c r="I30" s="252">
        <v>5736.3519999999999</v>
      </c>
      <c r="J30" s="7">
        <f t="shared" si="1"/>
        <v>0.84120604872225413</v>
      </c>
      <c r="K30" s="253">
        <v>151</v>
      </c>
      <c r="L30" s="253">
        <v>303000</v>
      </c>
      <c r="M30" s="254">
        <f t="shared" si="0"/>
        <v>4825.4539999999997</v>
      </c>
      <c r="N30" t="s">
        <v>956</v>
      </c>
    </row>
    <row r="31" spans="1:14" ht="36">
      <c r="A31">
        <v>26</v>
      </c>
      <c r="B31" s="41" t="s">
        <v>957</v>
      </c>
      <c r="C31" s="42" t="s">
        <v>951</v>
      </c>
      <c r="D31" s="43" t="s">
        <v>954</v>
      </c>
      <c r="E31" s="16" t="s">
        <v>48</v>
      </c>
      <c r="F31" s="47" t="s">
        <v>854</v>
      </c>
      <c r="G31" s="45">
        <v>4</v>
      </c>
      <c r="H31" s="251">
        <v>1635.5250000000001</v>
      </c>
      <c r="I31" s="252">
        <v>2236.0439999999999</v>
      </c>
      <c r="J31" s="7">
        <f t="shared" si="1"/>
        <v>0.73143685902424116</v>
      </c>
      <c r="K31" s="253">
        <v>80</v>
      </c>
      <c r="L31" s="253">
        <v>88700</v>
      </c>
      <c r="M31" s="254">
        <f t="shared" si="0"/>
        <v>1635.5250000000001</v>
      </c>
      <c r="N31" t="s">
        <v>958</v>
      </c>
    </row>
    <row r="32" spans="1:14" ht="27">
      <c r="A32">
        <v>27</v>
      </c>
      <c r="B32" s="41" t="s">
        <v>959</v>
      </c>
      <c r="C32" s="47" t="s">
        <v>908</v>
      </c>
      <c r="D32" s="43" t="s">
        <v>835</v>
      </c>
      <c r="E32" s="16" t="s">
        <v>43</v>
      </c>
      <c r="F32" s="47" t="s">
        <v>854</v>
      </c>
      <c r="G32" s="45">
        <v>2</v>
      </c>
      <c r="H32" s="251">
        <v>5805.1329999999998</v>
      </c>
      <c r="I32" s="252">
        <v>5805.1329999999998</v>
      </c>
      <c r="J32" s="7">
        <f t="shared" si="1"/>
        <v>1</v>
      </c>
      <c r="K32" s="253">
        <v>89</v>
      </c>
      <c r="L32" s="253">
        <v>396500</v>
      </c>
      <c r="M32" s="254">
        <f t="shared" si="0"/>
        <v>5805.1329999999998</v>
      </c>
    </row>
    <row r="33" spans="1:14" ht="27">
      <c r="A33">
        <v>28</v>
      </c>
      <c r="B33" s="261" t="s">
        <v>960</v>
      </c>
      <c r="C33" s="70" t="s">
        <v>961</v>
      </c>
      <c r="D33" s="266" t="s">
        <v>315</v>
      </c>
      <c r="E33" s="16" t="s">
        <v>48</v>
      </c>
      <c r="F33" s="21" t="s">
        <v>854</v>
      </c>
      <c r="G33" s="221">
        <v>2</v>
      </c>
      <c r="H33" s="263">
        <v>4964.6030000000001</v>
      </c>
      <c r="I33" s="275">
        <v>5499.1869999999999</v>
      </c>
      <c r="J33" s="7">
        <f t="shared" si="1"/>
        <v>0.90278853946956161</v>
      </c>
      <c r="K33" s="283">
        <v>97</v>
      </c>
      <c r="L33" s="284">
        <v>290600</v>
      </c>
      <c r="M33" s="254">
        <f t="shared" si="0"/>
        <v>4964.6030000000001</v>
      </c>
    </row>
    <row r="34" spans="1:14" ht="27">
      <c r="A34">
        <v>29</v>
      </c>
      <c r="B34" s="219" t="s">
        <v>962</v>
      </c>
      <c r="C34" s="70" t="s">
        <v>961</v>
      </c>
      <c r="D34" s="220" t="s">
        <v>914</v>
      </c>
      <c r="E34" s="273" t="s">
        <v>48</v>
      </c>
      <c r="F34" s="262" t="s">
        <v>854</v>
      </c>
      <c r="G34" s="221">
        <v>2</v>
      </c>
      <c r="H34" s="285">
        <v>2964.3319999999999</v>
      </c>
      <c r="I34" s="285">
        <v>2992.6990000000001</v>
      </c>
      <c r="J34" s="7">
        <f t="shared" si="1"/>
        <v>0.99052126525253614</v>
      </c>
      <c r="K34" s="283">
        <v>73</v>
      </c>
      <c r="L34" s="284">
        <v>166000</v>
      </c>
      <c r="M34" s="254">
        <f t="shared" si="0"/>
        <v>2964.3319999999999</v>
      </c>
      <c r="N34" t="s">
        <v>963</v>
      </c>
    </row>
    <row r="35" spans="1:14" ht="27">
      <c r="A35">
        <v>30</v>
      </c>
      <c r="B35" s="50" t="s">
        <v>964</v>
      </c>
      <c r="C35" s="51" t="s">
        <v>909</v>
      </c>
      <c r="D35" s="266" t="s">
        <v>315</v>
      </c>
      <c r="E35" s="16" t="s">
        <v>48</v>
      </c>
      <c r="F35" s="21" t="s">
        <v>854</v>
      </c>
      <c r="G35" s="51">
        <v>5</v>
      </c>
      <c r="H35" s="286">
        <v>1120.97</v>
      </c>
      <c r="I35" s="287"/>
      <c r="J35" s="14" t="e">
        <f t="shared" si="1"/>
        <v>#DIV/0!</v>
      </c>
      <c r="K35" s="288">
        <v>151</v>
      </c>
      <c r="L35" s="288">
        <v>34040</v>
      </c>
      <c r="M35" s="254" t="str">
        <f t="shared" si="0"/>
        <v/>
      </c>
    </row>
    <row r="36" spans="1:14" ht="27">
      <c r="A36">
        <v>31</v>
      </c>
      <c r="B36" s="50" t="s">
        <v>965</v>
      </c>
      <c r="C36" s="51" t="s">
        <v>909</v>
      </c>
      <c r="D36" s="266" t="s">
        <v>315</v>
      </c>
      <c r="E36" s="16" t="s">
        <v>48</v>
      </c>
      <c r="F36" s="21" t="s">
        <v>854</v>
      </c>
      <c r="G36" s="51">
        <v>5</v>
      </c>
      <c r="H36" s="286">
        <v>1453.2280000000001</v>
      </c>
      <c r="I36" s="287"/>
      <c r="J36" s="14" t="e">
        <f t="shared" si="1"/>
        <v>#DIV/0!</v>
      </c>
      <c r="K36" s="288">
        <v>106</v>
      </c>
      <c r="L36" s="288">
        <v>68500</v>
      </c>
      <c r="M36" s="254" t="str">
        <f t="shared" si="0"/>
        <v/>
      </c>
    </row>
    <row r="37" spans="1:14" ht="27">
      <c r="A37">
        <v>32</v>
      </c>
      <c r="B37" s="44" t="s">
        <v>966</v>
      </c>
      <c r="C37" s="42" t="s">
        <v>909</v>
      </c>
      <c r="D37" s="90" t="s">
        <v>967</v>
      </c>
      <c r="E37" s="16" t="s">
        <v>48</v>
      </c>
      <c r="F37" s="21" t="s">
        <v>854</v>
      </c>
      <c r="G37" s="45">
        <v>3</v>
      </c>
      <c r="H37" s="286">
        <v>2773.2649999999999</v>
      </c>
      <c r="I37" s="286">
        <v>2918.0369999999998</v>
      </c>
      <c r="J37" s="7">
        <f t="shared" si="1"/>
        <v>0.95038719522747661</v>
      </c>
      <c r="K37" s="253">
        <v>70</v>
      </c>
      <c r="L37" s="289">
        <v>164860</v>
      </c>
      <c r="M37" s="254">
        <f t="shared" si="0"/>
        <v>2773.2649999999999</v>
      </c>
      <c r="N37" t="s">
        <v>968</v>
      </c>
    </row>
    <row r="38" spans="1:14" ht="27">
      <c r="A38">
        <v>33</v>
      </c>
      <c r="B38" s="290" t="s">
        <v>969</v>
      </c>
      <c r="C38" s="290" t="s">
        <v>910</v>
      </c>
      <c r="D38" s="290" t="s">
        <v>970</v>
      </c>
      <c r="E38" s="16" t="s">
        <v>43</v>
      </c>
      <c r="F38" s="21" t="s">
        <v>854</v>
      </c>
      <c r="G38" s="291">
        <v>2</v>
      </c>
      <c r="H38" s="292">
        <v>10342.637000000001</v>
      </c>
      <c r="I38" s="293">
        <v>10342.637000000001</v>
      </c>
      <c r="J38" s="14">
        <f t="shared" si="1"/>
        <v>1</v>
      </c>
      <c r="K38" s="294">
        <v>176</v>
      </c>
      <c r="L38" s="294">
        <v>651600</v>
      </c>
      <c r="M38" s="254">
        <f t="shared" si="0"/>
        <v>10342.637000000001</v>
      </c>
      <c r="N38" s="295" t="s">
        <v>971</v>
      </c>
    </row>
    <row r="39" spans="1:14" ht="27">
      <c r="A39">
        <v>34</v>
      </c>
      <c r="B39" s="290" t="s">
        <v>972</v>
      </c>
      <c r="C39" s="290" t="s">
        <v>973</v>
      </c>
      <c r="D39" s="296" t="s">
        <v>552</v>
      </c>
      <c r="E39" s="16" t="s">
        <v>48</v>
      </c>
      <c r="F39" s="21" t="s">
        <v>854</v>
      </c>
      <c r="G39" s="291">
        <v>5</v>
      </c>
      <c r="H39" s="292">
        <v>1785.576</v>
      </c>
      <c r="I39" s="297"/>
      <c r="J39" s="14" t="e">
        <f t="shared" si="1"/>
        <v>#DIV/0!</v>
      </c>
      <c r="K39" s="294">
        <v>67</v>
      </c>
      <c r="L39" s="294">
        <v>104100</v>
      </c>
      <c r="M39" s="254" t="str">
        <f t="shared" si="0"/>
        <v/>
      </c>
    </row>
    <row r="40" spans="1:14" ht="24">
      <c r="A40">
        <v>35</v>
      </c>
      <c r="B40" s="41" t="s">
        <v>974</v>
      </c>
      <c r="C40" s="42" t="s">
        <v>603</v>
      </c>
      <c r="D40" s="43" t="s">
        <v>954</v>
      </c>
      <c r="E40" s="16" t="s">
        <v>48</v>
      </c>
      <c r="F40" s="298" t="s">
        <v>854</v>
      </c>
      <c r="G40" s="45">
        <v>5</v>
      </c>
      <c r="H40" s="251">
        <v>10403.715</v>
      </c>
      <c r="I40" s="252">
        <v>11272.578</v>
      </c>
      <c r="J40" s="7">
        <f t="shared" si="1"/>
        <v>0.92292242289208382</v>
      </c>
      <c r="K40" s="253">
        <v>302</v>
      </c>
      <c r="L40" s="253">
        <v>646500</v>
      </c>
      <c r="M40" s="254">
        <f t="shared" si="0"/>
        <v>10403.715</v>
      </c>
      <c r="N40" s="299" t="s">
        <v>975</v>
      </c>
    </row>
    <row r="41" spans="1:14" ht="27">
      <c r="A41">
        <v>36</v>
      </c>
      <c r="B41" s="41" t="s">
        <v>976</v>
      </c>
      <c r="C41" s="300" t="s">
        <v>911</v>
      </c>
      <c r="D41" s="301" t="s">
        <v>970</v>
      </c>
      <c r="E41" s="302" t="s">
        <v>43</v>
      </c>
      <c r="F41" s="303" t="s">
        <v>854</v>
      </c>
      <c r="G41" s="304">
        <v>1</v>
      </c>
      <c r="H41" s="305">
        <v>5494.5749999999998</v>
      </c>
      <c r="I41" s="306">
        <v>5494.5749999999998</v>
      </c>
      <c r="J41" s="307">
        <f>H41/I41</f>
        <v>1</v>
      </c>
      <c r="K41" s="308">
        <v>95</v>
      </c>
      <c r="L41" s="308">
        <v>381400</v>
      </c>
      <c r="M41" s="309">
        <f>IF(ISBLANK(I41),"",H41)</f>
        <v>5494.5749999999998</v>
      </c>
      <c r="N41" s="310" t="s">
        <v>977</v>
      </c>
    </row>
    <row r="42" spans="1:14" ht="27">
      <c r="A42">
        <v>37</v>
      </c>
      <c r="B42" s="311" t="s">
        <v>978</v>
      </c>
      <c r="C42" s="312" t="s">
        <v>254</v>
      </c>
      <c r="D42" s="313" t="s">
        <v>917</v>
      </c>
      <c r="E42" s="43" t="s">
        <v>48</v>
      </c>
      <c r="F42" s="314" t="s">
        <v>854</v>
      </c>
      <c r="G42" s="45">
        <v>7</v>
      </c>
      <c r="H42" s="251">
        <v>4892.6059999999998</v>
      </c>
      <c r="I42" s="252"/>
      <c r="J42" s="7" t="e">
        <f t="shared" si="1"/>
        <v>#DIV/0!</v>
      </c>
      <c r="K42" s="253">
        <v>226</v>
      </c>
      <c r="L42" s="253">
        <v>272800</v>
      </c>
      <c r="M42" s="315" t="str">
        <f t="shared" ref="M42:M52" si="2">IF(ISBLANK(I42),"",H42)</f>
        <v/>
      </c>
    </row>
    <row r="43" spans="1:14" ht="27">
      <c r="A43">
        <v>38</v>
      </c>
      <c r="B43" s="41" t="s">
        <v>979</v>
      </c>
      <c r="C43" s="47" t="s">
        <v>254</v>
      </c>
      <c r="D43" s="70" t="s">
        <v>980</v>
      </c>
      <c r="E43" s="43" t="s">
        <v>48</v>
      </c>
      <c r="F43" s="47" t="s">
        <v>854</v>
      </c>
      <c r="G43" s="45">
        <v>6</v>
      </c>
      <c r="H43" s="251">
        <f>141743627/1000</f>
        <v>141743.62700000001</v>
      </c>
      <c r="I43" s="252"/>
      <c r="J43" s="7" t="e">
        <f t="shared" si="1"/>
        <v>#DIV/0!</v>
      </c>
      <c r="K43" s="253">
        <v>5000</v>
      </c>
      <c r="L43" s="253">
        <v>9397100</v>
      </c>
      <c r="M43" s="315" t="str">
        <f t="shared" si="2"/>
        <v/>
      </c>
      <c r="N43" s="295" t="s">
        <v>981</v>
      </c>
    </row>
    <row r="44" spans="1:14" ht="27">
      <c r="A44">
        <v>39</v>
      </c>
      <c r="B44" s="41" t="s">
        <v>982</v>
      </c>
      <c r="C44" s="47" t="s">
        <v>254</v>
      </c>
      <c r="D44" s="43" t="s">
        <v>983</v>
      </c>
      <c r="E44" s="43" t="s">
        <v>48</v>
      </c>
      <c r="F44" s="47" t="s">
        <v>854</v>
      </c>
      <c r="G44" s="45">
        <v>6</v>
      </c>
      <c r="H44" s="251">
        <f>8436016/1000</f>
        <v>8436.0159999999996</v>
      </c>
      <c r="I44" s="252"/>
      <c r="J44" s="14" t="e">
        <f t="shared" si="1"/>
        <v>#DIV/0!</v>
      </c>
      <c r="K44" s="253">
        <v>376</v>
      </c>
      <c r="L44" s="253">
        <v>450600</v>
      </c>
      <c r="M44" s="315" t="str">
        <f t="shared" si="2"/>
        <v/>
      </c>
      <c r="N44" s="295" t="s">
        <v>984</v>
      </c>
    </row>
    <row r="45" spans="1:14" ht="27">
      <c r="A45">
        <v>40</v>
      </c>
      <c r="B45" s="41" t="s">
        <v>985</v>
      </c>
      <c r="C45" s="312" t="s">
        <v>254</v>
      </c>
      <c r="D45" s="43" t="s">
        <v>986</v>
      </c>
      <c r="E45" s="43" t="s">
        <v>48</v>
      </c>
      <c r="F45" s="47" t="s">
        <v>854</v>
      </c>
      <c r="G45" s="45">
        <v>8</v>
      </c>
      <c r="H45" s="251">
        <v>11963.022000000001</v>
      </c>
      <c r="I45" s="252"/>
      <c r="J45" s="14" t="e">
        <f t="shared" si="1"/>
        <v>#DIV/0!</v>
      </c>
      <c r="K45" s="316">
        <v>742</v>
      </c>
      <c r="L45" s="316">
        <v>670600</v>
      </c>
      <c r="M45" s="315" t="str">
        <f>IF(ISBLANK(I45),"",H45)</f>
        <v/>
      </c>
    </row>
    <row r="46" spans="1:14" ht="36">
      <c r="A46">
        <v>41</v>
      </c>
      <c r="B46" s="41" t="s">
        <v>987</v>
      </c>
      <c r="C46" s="312" t="s">
        <v>254</v>
      </c>
      <c r="D46" s="43" t="s">
        <v>988</v>
      </c>
      <c r="E46" s="43" t="s">
        <v>48</v>
      </c>
      <c r="F46" s="47" t="s">
        <v>854</v>
      </c>
      <c r="G46" s="45">
        <v>6</v>
      </c>
      <c r="H46" s="251">
        <v>11065.591</v>
      </c>
      <c r="I46" s="252"/>
      <c r="J46" s="7" t="e">
        <f t="shared" si="1"/>
        <v>#DIV/0!</v>
      </c>
      <c r="K46" s="253">
        <v>380</v>
      </c>
      <c r="L46" s="253">
        <v>658500</v>
      </c>
      <c r="M46" s="315" t="str">
        <f t="shared" si="2"/>
        <v/>
      </c>
    </row>
    <row r="47" spans="1:14" ht="27">
      <c r="A47">
        <v>42</v>
      </c>
      <c r="B47" s="44" t="s">
        <v>989</v>
      </c>
      <c r="C47" s="312" t="s">
        <v>254</v>
      </c>
      <c r="D47" s="90" t="s">
        <v>990</v>
      </c>
      <c r="E47" s="47" t="s">
        <v>48</v>
      </c>
      <c r="F47" s="47" t="s">
        <v>854</v>
      </c>
      <c r="G47" s="45">
        <v>4</v>
      </c>
      <c r="H47" s="251">
        <v>1302.704</v>
      </c>
      <c r="I47" s="252"/>
      <c r="J47" s="14" t="e">
        <f t="shared" si="1"/>
        <v>#DIV/0!</v>
      </c>
      <c r="K47" s="300">
        <v>52</v>
      </c>
      <c r="L47" s="304">
        <v>71400</v>
      </c>
      <c r="M47" s="315" t="str">
        <f t="shared" si="2"/>
        <v/>
      </c>
      <c r="N47" s="317" t="s">
        <v>971</v>
      </c>
    </row>
    <row r="48" spans="1:14" ht="27">
      <c r="A48">
        <v>43</v>
      </c>
      <c r="B48" s="41" t="s">
        <v>991</v>
      </c>
      <c r="C48" s="312" t="s">
        <v>254</v>
      </c>
      <c r="D48" s="43" t="s">
        <v>992</v>
      </c>
      <c r="E48" s="16" t="s">
        <v>48</v>
      </c>
      <c r="F48" s="93" t="s">
        <v>854</v>
      </c>
      <c r="G48" s="42">
        <v>4</v>
      </c>
      <c r="H48" s="251">
        <v>1655.268</v>
      </c>
      <c r="I48" s="252"/>
      <c r="J48" s="14" t="e">
        <f t="shared" si="1"/>
        <v>#DIV/0!</v>
      </c>
      <c r="K48" s="318">
        <v>51</v>
      </c>
      <c r="L48" s="248">
        <v>98600</v>
      </c>
      <c r="M48" s="315" t="str">
        <f t="shared" si="2"/>
        <v/>
      </c>
      <c r="N48" s="317" t="s">
        <v>971</v>
      </c>
    </row>
    <row r="49" spans="1:14" ht="27">
      <c r="A49">
        <v>44</v>
      </c>
      <c r="B49" s="41" t="s">
        <v>993</v>
      </c>
      <c r="C49" s="312" t="s">
        <v>254</v>
      </c>
      <c r="D49" s="43" t="s">
        <v>990</v>
      </c>
      <c r="E49" s="16" t="s">
        <v>48</v>
      </c>
      <c r="F49" s="93" t="s">
        <v>854</v>
      </c>
      <c r="G49" s="42">
        <v>5</v>
      </c>
      <c r="H49" s="251">
        <v>1233.9559999999999</v>
      </c>
      <c r="I49" s="252"/>
      <c r="J49" s="7" t="e">
        <f t="shared" si="1"/>
        <v>#DIV/0!</v>
      </c>
      <c r="K49" s="318">
        <v>53</v>
      </c>
      <c r="L49" s="248">
        <v>67000</v>
      </c>
      <c r="M49" s="315" t="str">
        <f t="shared" si="2"/>
        <v/>
      </c>
      <c r="N49" s="317" t="s">
        <v>971</v>
      </c>
    </row>
    <row r="50" spans="1:14" ht="40.5">
      <c r="A50">
        <v>45</v>
      </c>
      <c r="B50" s="70" t="s">
        <v>994</v>
      </c>
      <c r="C50" s="312" t="s">
        <v>254</v>
      </c>
      <c r="D50" s="70" t="s">
        <v>980</v>
      </c>
      <c r="E50" s="224" t="s">
        <v>48</v>
      </c>
      <c r="F50" s="267" t="s">
        <v>854</v>
      </c>
      <c r="G50" s="221">
        <v>8</v>
      </c>
      <c r="H50" s="319">
        <v>22916.713</v>
      </c>
      <c r="I50" s="252"/>
      <c r="J50" s="7" t="e">
        <f t="shared" si="1"/>
        <v>#DIV/0!</v>
      </c>
      <c r="K50" s="265">
        <v>900</v>
      </c>
      <c r="L50" s="265">
        <v>1532500</v>
      </c>
      <c r="M50" s="315" t="str">
        <f t="shared" si="2"/>
        <v/>
      </c>
      <c r="N50" s="11"/>
    </row>
    <row r="51" spans="1:14" ht="27">
      <c r="A51">
        <v>46</v>
      </c>
      <c r="B51" s="41" t="s">
        <v>995</v>
      </c>
      <c r="C51" s="312" t="s">
        <v>254</v>
      </c>
      <c r="D51" s="93" t="s">
        <v>315</v>
      </c>
      <c r="E51" s="93" t="s">
        <v>48</v>
      </c>
      <c r="F51" s="47" t="s">
        <v>854</v>
      </c>
      <c r="G51" s="45">
        <v>2</v>
      </c>
      <c r="H51" s="251">
        <v>15257.092000000001</v>
      </c>
      <c r="I51" s="252"/>
      <c r="J51" s="7" t="e">
        <f t="shared" si="1"/>
        <v>#DIV/0!</v>
      </c>
      <c r="K51" s="253">
        <v>270</v>
      </c>
      <c r="L51" s="253">
        <v>965200</v>
      </c>
      <c r="M51" s="315" t="str">
        <f t="shared" si="2"/>
        <v/>
      </c>
    </row>
    <row r="52" spans="1:14" ht="27">
      <c r="A52">
        <v>47</v>
      </c>
      <c r="B52" s="41" t="s">
        <v>996</v>
      </c>
      <c r="C52" s="312" t="s">
        <v>254</v>
      </c>
      <c r="D52" s="43" t="s">
        <v>997</v>
      </c>
      <c r="E52" s="43" t="s">
        <v>48</v>
      </c>
      <c r="F52" s="47" t="s">
        <v>854</v>
      </c>
      <c r="G52" s="45">
        <v>4</v>
      </c>
      <c r="H52" s="251">
        <v>2492.3879999999999</v>
      </c>
      <c r="I52" s="252"/>
      <c r="J52" s="7" t="e">
        <f t="shared" si="1"/>
        <v>#DIV/0!</v>
      </c>
      <c r="K52" s="253">
        <v>71</v>
      </c>
      <c r="L52" s="253">
        <v>151900</v>
      </c>
      <c r="M52" s="315" t="str">
        <f t="shared" si="2"/>
        <v/>
      </c>
    </row>
    <row r="53" spans="1:14">
      <c r="A53">
        <v>48</v>
      </c>
      <c r="B53" s="2"/>
      <c r="C53" s="2"/>
      <c r="D53" s="2"/>
      <c r="E53" s="16"/>
      <c r="F53" s="16"/>
      <c r="G53" s="12"/>
      <c r="H53" s="18"/>
      <c r="I53" s="6"/>
      <c r="J53" s="14" t="e">
        <f t="shared" si="1"/>
        <v>#DIV/0!</v>
      </c>
      <c r="K53" s="10"/>
      <c r="L53" s="10"/>
      <c r="M53" s="2"/>
    </row>
    <row r="54" spans="1:14">
      <c r="A54">
        <v>49</v>
      </c>
      <c r="B54" s="2"/>
      <c r="C54" s="2"/>
      <c r="D54" s="2"/>
      <c r="E54" s="16"/>
      <c r="F54" s="16"/>
      <c r="G54" s="12"/>
      <c r="H54" s="18"/>
      <c r="I54" s="6"/>
      <c r="J54" s="14" t="e">
        <f t="shared" si="1"/>
        <v>#DIV/0!</v>
      </c>
      <c r="K54" s="10"/>
      <c r="L54" s="10"/>
      <c r="M54" s="2"/>
    </row>
    <row r="55" spans="1:14">
      <c r="A55">
        <v>50</v>
      </c>
      <c r="B55" s="2"/>
      <c r="C55" s="2"/>
      <c r="D55" s="2"/>
      <c r="E55" s="16"/>
      <c r="F55" s="16"/>
      <c r="G55" s="12"/>
      <c r="H55" s="18"/>
      <c r="I55" s="6"/>
      <c r="J55" s="7" t="e">
        <f t="shared" si="1"/>
        <v>#DIV/0!</v>
      </c>
      <c r="K55" s="10"/>
      <c r="L55" s="10"/>
      <c r="M55" s="2"/>
    </row>
    <row r="56" spans="1:14">
      <c r="A56">
        <v>51</v>
      </c>
      <c r="B56" s="2"/>
      <c r="C56" s="2"/>
      <c r="D56" s="2"/>
      <c r="E56" s="16"/>
      <c r="F56" s="16"/>
      <c r="G56" s="12"/>
      <c r="H56" s="18"/>
      <c r="I56" s="6"/>
      <c r="J56" s="14" t="e">
        <f t="shared" si="1"/>
        <v>#DIV/0!</v>
      </c>
      <c r="K56" s="10"/>
      <c r="L56" s="10"/>
      <c r="M56" s="2"/>
    </row>
    <row r="57" spans="1:14">
      <c r="A57">
        <v>52</v>
      </c>
      <c r="B57" s="2"/>
      <c r="C57" s="2"/>
      <c r="D57" s="2"/>
      <c r="E57" s="16"/>
      <c r="F57" s="16"/>
      <c r="G57" s="12"/>
      <c r="H57" s="18"/>
      <c r="I57" s="6"/>
      <c r="J57" s="14" t="e">
        <f t="shared" si="1"/>
        <v>#DIV/0!</v>
      </c>
      <c r="K57" s="10"/>
      <c r="L57" s="10"/>
      <c r="M57" s="2"/>
    </row>
    <row r="58" spans="1:14">
      <c r="A58">
        <v>53</v>
      </c>
      <c r="B58" s="2"/>
      <c r="C58" s="2"/>
      <c r="D58" s="2"/>
      <c r="E58" s="16"/>
      <c r="F58" s="16"/>
      <c r="G58" s="12"/>
      <c r="H58" s="18"/>
      <c r="I58" s="6"/>
      <c r="J58" s="7" t="e">
        <f t="shared" si="1"/>
        <v>#DIV/0!</v>
      </c>
      <c r="K58" s="10"/>
      <c r="L58" s="10"/>
      <c r="M58" s="2"/>
    </row>
    <row r="59" spans="1:14">
      <c r="A59">
        <v>54</v>
      </c>
      <c r="B59" s="2"/>
      <c r="C59" s="2"/>
      <c r="D59" s="2"/>
      <c r="E59" s="16"/>
      <c r="F59" s="16"/>
      <c r="G59" s="12"/>
      <c r="H59" s="18"/>
      <c r="I59" s="6"/>
      <c r="J59" s="7" t="e">
        <f t="shared" si="1"/>
        <v>#DIV/0!</v>
      </c>
      <c r="K59" s="10"/>
      <c r="L59" s="10"/>
      <c r="M59" s="2"/>
    </row>
    <row r="60" spans="1:14">
      <c r="A60">
        <v>55</v>
      </c>
      <c r="B60" s="2"/>
      <c r="C60" s="2"/>
      <c r="D60" s="2"/>
      <c r="E60" s="16"/>
      <c r="F60" s="16"/>
      <c r="G60" s="12"/>
      <c r="H60" s="18"/>
      <c r="I60" s="6"/>
      <c r="J60" s="7" t="e">
        <f t="shared" si="1"/>
        <v>#DIV/0!</v>
      </c>
      <c r="K60" s="10"/>
      <c r="L60" s="10"/>
      <c r="M60" s="2"/>
    </row>
    <row r="61" spans="1:14">
      <c r="A61">
        <v>56</v>
      </c>
      <c r="B61" s="2"/>
      <c r="C61" s="2"/>
      <c r="D61" s="2"/>
      <c r="E61" s="16"/>
      <c r="F61" s="16"/>
      <c r="G61" s="12"/>
      <c r="H61" s="18"/>
      <c r="I61" s="6"/>
      <c r="J61" s="7" t="e">
        <f t="shared" si="1"/>
        <v>#DIV/0!</v>
      </c>
      <c r="K61" s="10"/>
      <c r="L61" s="10"/>
      <c r="M61" s="2"/>
    </row>
    <row r="62" spans="1:14">
      <c r="A62">
        <v>57</v>
      </c>
      <c r="B62" s="2"/>
      <c r="C62" s="2"/>
      <c r="D62" s="2"/>
      <c r="E62" s="16"/>
      <c r="F62" s="16"/>
      <c r="G62" s="12"/>
      <c r="H62" s="18"/>
      <c r="I62" s="6"/>
      <c r="J62" s="14" t="e">
        <f t="shared" si="1"/>
        <v>#DIV/0!</v>
      </c>
      <c r="K62" s="10"/>
      <c r="L62" s="10"/>
      <c r="M62" s="2"/>
    </row>
    <row r="63" spans="1:14">
      <c r="A63">
        <v>58</v>
      </c>
      <c r="B63" s="2"/>
      <c r="C63" s="2"/>
      <c r="D63" s="2"/>
      <c r="E63" s="16"/>
      <c r="F63" s="16"/>
      <c r="G63" s="12"/>
      <c r="H63" s="18"/>
      <c r="I63" s="6"/>
      <c r="J63" s="14" t="e">
        <f t="shared" si="1"/>
        <v>#DIV/0!</v>
      </c>
      <c r="K63" s="10"/>
      <c r="L63" s="10"/>
      <c r="M63" s="2"/>
    </row>
    <row r="64" spans="1:14">
      <c r="A64">
        <v>59</v>
      </c>
      <c r="B64" s="2"/>
      <c r="C64" s="2"/>
      <c r="D64" s="2"/>
      <c r="E64" s="16"/>
      <c r="F64" s="16"/>
      <c r="G64" s="12"/>
      <c r="H64" s="18"/>
      <c r="I64" s="6"/>
      <c r="J64" s="7" t="e">
        <f t="shared" si="1"/>
        <v>#DIV/0!</v>
      </c>
      <c r="K64" s="10"/>
      <c r="L64" s="10"/>
      <c r="M64" s="2"/>
    </row>
    <row r="65" spans="1:13">
      <c r="A65">
        <v>60</v>
      </c>
      <c r="B65" s="2"/>
      <c r="C65" s="2"/>
      <c r="D65" s="2"/>
      <c r="E65" s="16"/>
      <c r="F65" s="16"/>
      <c r="G65" s="12"/>
      <c r="H65" s="18"/>
      <c r="I65" s="6"/>
      <c r="J65" s="14" t="e">
        <f t="shared" si="1"/>
        <v>#DIV/0!</v>
      </c>
      <c r="K65" s="10"/>
      <c r="L65" s="10"/>
      <c r="M65" s="2"/>
    </row>
    <row r="66" spans="1:13">
      <c r="A66">
        <v>61</v>
      </c>
      <c r="B66" s="2"/>
      <c r="C66" s="2"/>
      <c r="D66" s="2"/>
      <c r="E66" s="16"/>
      <c r="F66" s="16"/>
      <c r="G66" s="12"/>
      <c r="H66" s="18"/>
      <c r="I66" s="6"/>
      <c r="J66" s="14" t="e">
        <f t="shared" si="1"/>
        <v>#DIV/0!</v>
      </c>
      <c r="K66" s="10"/>
      <c r="L66" s="10"/>
      <c r="M66" s="2"/>
    </row>
    <row r="67" spans="1:13">
      <c r="A67">
        <v>62</v>
      </c>
      <c r="B67" s="2"/>
      <c r="C67" s="2"/>
      <c r="D67" s="2"/>
      <c r="E67" s="16"/>
      <c r="F67" s="16"/>
      <c r="G67" s="12"/>
      <c r="H67" s="18"/>
      <c r="I67" s="6"/>
      <c r="J67" s="7" t="e">
        <f t="shared" si="1"/>
        <v>#DIV/0!</v>
      </c>
      <c r="K67" s="10"/>
      <c r="L67" s="10"/>
      <c r="M67" s="2"/>
    </row>
    <row r="68" spans="1:13">
      <c r="A68">
        <v>63</v>
      </c>
      <c r="B68" s="2"/>
      <c r="C68" s="2"/>
      <c r="D68" s="2"/>
      <c r="E68" s="16"/>
      <c r="F68" s="16"/>
      <c r="G68" s="12"/>
      <c r="H68" s="18"/>
      <c r="I68" s="6"/>
      <c r="J68" s="7" t="e">
        <f t="shared" si="1"/>
        <v>#DIV/0!</v>
      </c>
      <c r="K68" s="10"/>
      <c r="L68" s="10"/>
      <c r="M68" s="2"/>
    </row>
    <row r="69" spans="1:13">
      <c r="A69">
        <v>64</v>
      </c>
      <c r="B69" s="2"/>
      <c r="C69" s="2"/>
      <c r="D69" s="2"/>
      <c r="E69" s="16"/>
      <c r="F69" s="16"/>
      <c r="G69" s="12"/>
      <c r="H69" s="18"/>
      <c r="I69" s="6"/>
      <c r="J69" s="7" t="e">
        <f t="shared" si="1"/>
        <v>#DIV/0!</v>
      </c>
      <c r="K69" s="10"/>
      <c r="L69" s="10"/>
      <c r="M69" s="2"/>
    </row>
    <row r="70" spans="1:13">
      <c r="A70">
        <v>65</v>
      </c>
      <c r="B70" s="2"/>
      <c r="C70" s="2"/>
      <c r="D70" s="2"/>
      <c r="E70" s="16"/>
      <c r="F70" s="16"/>
      <c r="G70" s="12"/>
      <c r="H70" s="18"/>
      <c r="I70" s="6"/>
      <c r="J70" s="7" t="e">
        <f t="shared" si="1"/>
        <v>#DIV/0!</v>
      </c>
      <c r="K70" s="10"/>
      <c r="L70" s="10"/>
      <c r="M70" s="2"/>
    </row>
    <row r="71" spans="1:13">
      <c r="A71">
        <v>66</v>
      </c>
      <c r="B71" s="2"/>
      <c r="C71" s="2"/>
      <c r="D71" s="2"/>
      <c r="E71" s="16"/>
      <c r="F71" s="16"/>
      <c r="G71" s="12"/>
      <c r="H71" s="18"/>
      <c r="I71" s="6"/>
      <c r="J71" s="14" t="e">
        <f t="shared" si="1"/>
        <v>#DIV/0!</v>
      </c>
      <c r="K71" s="10"/>
      <c r="L71" s="10"/>
      <c r="M71" s="2"/>
    </row>
    <row r="72" spans="1:13">
      <c r="A72">
        <v>67</v>
      </c>
      <c r="B72" s="2"/>
      <c r="C72" s="2"/>
      <c r="D72" s="2"/>
      <c r="E72" s="16"/>
      <c r="F72" s="16"/>
      <c r="G72" s="12"/>
      <c r="H72" s="18"/>
      <c r="I72" s="6"/>
      <c r="J72" s="14" t="e">
        <f t="shared" si="1"/>
        <v>#DIV/0!</v>
      </c>
      <c r="K72" s="10"/>
      <c r="L72" s="10"/>
      <c r="M72" s="2"/>
    </row>
    <row r="73" spans="1:13">
      <c r="A73">
        <v>68</v>
      </c>
      <c r="B73" s="2"/>
      <c r="C73" s="2"/>
      <c r="D73" s="2"/>
      <c r="E73" s="16"/>
      <c r="F73" s="16"/>
      <c r="G73" s="12"/>
      <c r="H73" s="18"/>
      <c r="I73" s="6"/>
      <c r="J73" s="7" t="e">
        <f t="shared" si="1"/>
        <v>#DIV/0!</v>
      </c>
      <c r="K73" s="10"/>
      <c r="L73" s="10"/>
      <c r="M73" s="2"/>
    </row>
    <row r="74" spans="1:13">
      <c r="A74">
        <v>69</v>
      </c>
      <c r="B74" s="2"/>
      <c r="C74" s="2"/>
      <c r="D74" s="2"/>
      <c r="E74" s="16"/>
      <c r="F74" s="16"/>
      <c r="G74" s="12"/>
      <c r="H74" s="18"/>
      <c r="I74" s="6"/>
      <c r="J74" s="14" t="e">
        <f t="shared" si="1"/>
        <v>#DIV/0!</v>
      </c>
      <c r="K74" s="10"/>
      <c r="L74" s="10"/>
      <c r="M74" s="2"/>
    </row>
    <row r="75" spans="1:13">
      <c r="A75">
        <v>70</v>
      </c>
      <c r="B75" s="2"/>
      <c r="C75" s="2"/>
      <c r="D75" s="2"/>
      <c r="E75" s="16"/>
      <c r="F75" s="16"/>
      <c r="G75" s="12"/>
      <c r="H75" s="18"/>
      <c r="I75" s="6"/>
      <c r="J75" s="14" t="e">
        <f t="shared" si="1"/>
        <v>#DIV/0!</v>
      </c>
      <c r="K75" s="10"/>
      <c r="L75" s="10"/>
      <c r="M75" s="2"/>
    </row>
    <row r="76" spans="1:13">
      <c r="A76">
        <v>71</v>
      </c>
      <c r="B76" s="2"/>
      <c r="C76" s="2"/>
      <c r="D76" s="2"/>
      <c r="E76" s="16"/>
      <c r="F76" s="16"/>
      <c r="G76" s="12"/>
      <c r="H76" s="18"/>
      <c r="I76" s="6"/>
      <c r="J76" s="7" t="e">
        <f t="shared" si="1"/>
        <v>#DIV/0!</v>
      </c>
      <c r="K76" s="10"/>
      <c r="L76" s="10"/>
      <c r="M76" s="2"/>
    </row>
    <row r="77" spans="1:13">
      <c r="A77">
        <v>72</v>
      </c>
      <c r="B77" s="2"/>
      <c r="C77" s="2"/>
      <c r="D77" s="2"/>
      <c r="E77" s="16"/>
      <c r="F77" s="16"/>
      <c r="G77" s="12"/>
      <c r="H77" s="18"/>
      <c r="I77" s="6"/>
      <c r="J77" s="7" t="e">
        <f t="shared" ref="J77:J140" si="3">H77/I77</f>
        <v>#DIV/0!</v>
      </c>
      <c r="K77" s="10"/>
      <c r="L77" s="10"/>
      <c r="M77" s="2"/>
    </row>
    <row r="78" spans="1:13">
      <c r="A78">
        <v>73</v>
      </c>
      <c r="B78" s="2"/>
      <c r="C78" s="2"/>
      <c r="D78" s="2"/>
      <c r="E78" s="16"/>
      <c r="F78" s="16"/>
      <c r="G78" s="12"/>
      <c r="H78" s="18"/>
      <c r="I78" s="6"/>
      <c r="J78" s="7" t="e">
        <f t="shared" si="3"/>
        <v>#DIV/0!</v>
      </c>
      <c r="K78" s="10"/>
      <c r="L78" s="10"/>
      <c r="M78" s="2"/>
    </row>
    <row r="79" spans="1:13">
      <c r="A79">
        <v>74</v>
      </c>
      <c r="B79" s="2"/>
      <c r="C79" s="2"/>
      <c r="D79" s="2"/>
      <c r="E79" s="16"/>
      <c r="F79" s="16"/>
      <c r="G79" s="12"/>
      <c r="H79" s="18"/>
      <c r="I79" s="6"/>
      <c r="J79" s="7" t="e">
        <f t="shared" si="3"/>
        <v>#DIV/0!</v>
      </c>
      <c r="K79" s="10"/>
      <c r="L79" s="10"/>
      <c r="M79" s="2"/>
    </row>
    <row r="80" spans="1:13">
      <c r="A80">
        <v>75</v>
      </c>
      <c r="B80" s="2"/>
      <c r="C80" s="2"/>
      <c r="D80" s="2"/>
      <c r="E80" s="16"/>
      <c r="F80" s="16"/>
      <c r="G80" s="12"/>
      <c r="H80" s="18"/>
      <c r="I80" s="6"/>
      <c r="J80" s="14" t="e">
        <f t="shared" si="3"/>
        <v>#DIV/0!</v>
      </c>
      <c r="K80" s="10"/>
      <c r="L80" s="10"/>
      <c r="M80" s="2"/>
    </row>
    <row r="81" spans="1:13">
      <c r="A81">
        <v>76</v>
      </c>
      <c r="B81" s="2"/>
      <c r="C81" s="2"/>
      <c r="D81" s="2"/>
      <c r="E81" s="16"/>
      <c r="F81" s="16"/>
      <c r="G81" s="12"/>
      <c r="H81" s="18"/>
      <c r="I81" s="6"/>
      <c r="J81" s="14" t="e">
        <f t="shared" si="3"/>
        <v>#DIV/0!</v>
      </c>
      <c r="K81" s="10"/>
      <c r="L81" s="10"/>
      <c r="M81" s="2"/>
    </row>
    <row r="82" spans="1:13">
      <c r="A82">
        <v>77</v>
      </c>
      <c r="B82" s="2"/>
      <c r="C82" s="2"/>
      <c r="D82" s="2"/>
      <c r="E82" s="16"/>
      <c r="F82" s="16"/>
      <c r="G82" s="12"/>
      <c r="H82" s="18"/>
      <c r="I82" s="6"/>
      <c r="J82" s="7" t="e">
        <f t="shared" si="3"/>
        <v>#DIV/0!</v>
      </c>
      <c r="K82" s="10"/>
      <c r="L82" s="10"/>
      <c r="M82" s="2"/>
    </row>
    <row r="83" spans="1:13">
      <c r="A83">
        <v>78</v>
      </c>
      <c r="B83" s="2"/>
      <c r="C83" s="2"/>
      <c r="D83" s="2"/>
      <c r="E83" s="16"/>
      <c r="F83" s="16"/>
      <c r="G83" s="12"/>
      <c r="H83" s="18"/>
      <c r="I83" s="6"/>
      <c r="J83" s="14" t="e">
        <f t="shared" si="3"/>
        <v>#DIV/0!</v>
      </c>
      <c r="K83" s="10"/>
      <c r="L83" s="10"/>
      <c r="M83" s="2"/>
    </row>
    <row r="84" spans="1:13">
      <c r="A84">
        <v>79</v>
      </c>
      <c r="B84" s="2"/>
      <c r="C84" s="2"/>
      <c r="D84" s="2"/>
      <c r="E84" s="16"/>
      <c r="F84" s="16"/>
      <c r="G84" s="12"/>
      <c r="H84" s="18"/>
      <c r="I84" s="6"/>
      <c r="J84" s="14" t="e">
        <f t="shared" si="3"/>
        <v>#DIV/0!</v>
      </c>
      <c r="K84" s="10"/>
      <c r="L84" s="10"/>
      <c r="M84" s="2"/>
    </row>
    <row r="85" spans="1:13">
      <c r="A85">
        <v>80</v>
      </c>
      <c r="B85" s="2"/>
      <c r="C85" s="2"/>
      <c r="D85" s="2"/>
      <c r="E85" s="16"/>
      <c r="F85" s="16"/>
      <c r="G85" s="12"/>
      <c r="H85" s="18"/>
      <c r="I85" s="6"/>
      <c r="J85" s="7" t="e">
        <f t="shared" si="3"/>
        <v>#DIV/0!</v>
      </c>
      <c r="K85" s="10"/>
      <c r="L85" s="10"/>
      <c r="M85" s="2"/>
    </row>
    <row r="86" spans="1:13">
      <c r="A86">
        <v>81</v>
      </c>
      <c r="B86" s="2"/>
      <c r="C86" s="2"/>
      <c r="D86" s="2"/>
      <c r="E86" s="16"/>
      <c r="F86" s="16"/>
      <c r="G86" s="12"/>
      <c r="H86" s="18"/>
      <c r="I86" s="6"/>
      <c r="J86" s="7" t="e">
        <f t="shared" si="3"/>
        <v>#DIV/0!</v>
      </c>
      <c r="K86" s="10"/>
      <c r="L86" s="10"/>
      <c r="M86" s="2"/>
    </row>
    <row r="87" spans="1:13">
      <c r="A87">
        <v>82</v>
      </c>
      <c r="B87" s="2"/>
      <c r="C87" s="2"/>
      <c r="D87" s="2"/>
      <c r="E87" s="16"/>
      <c r="F87" s="16"/>
      <c r="G87" s="12"/>
      <c r="H87" s="18"/>
      <c r="I87" s="6"/>
      <c r="J87" s="7" t="e">
        <f t="shared" si="3"/>
        <v>#DIV/0!</v>
      </c>
      <c r="K87" s="10"/>
      <c r="L87" s="10"/>
      <c r="M87" s="2"/>
    </row>
    <row r="88" spans="1:13">
      <c r="A88">
        <v>83</v>
      </c>
      <c r="B88" s="2"/>
      <c r="C88" s="2"/>
      <c r="D88" s="2"/>
      <c r="E88" s="16"/>
      <c r="F88" s="16"/>
      <c r="G88" s="12"/>
      <c r="H88" s="18"/>
      <c r="I88" s="6"/>
      <c r="J88" s="7" t="e">
        <f t="shared" si="3"/>
        <v>#DIV/0!</v>
      </c>
      <c r="K88" s="10"/>
      <c r="L88" s="10"/>
      <c r="M88" s="2"/>
    </row>
    <row r="89" spans="1:13">
      <c r="A89">
        <v>84</v>
      </c>
      <c r="B89" s="2"/>
      <c r="C89" s="2"/>
      <c r="D89" s="2"/>
      <c r="E89" s="16"/>
      <c r="F89" s="16"/>
      <c r="G89" s="12"/>
      <c r="H89" s="18"/>
      <c r="I89" s="6"/>
      <c r="J89" s="14" t="e">
        <f t="shared" si="3"/>
        <v>#DIV/0!</v>
      </c>
      <c r="K89" s="10"/>
      <c r="L89" s="10"/>
      <c r="M89" s="2"/>
    </row>
    <row r="90" spans="1:13">
      <c r="A90">
        <v>85</v>
      </c>
      <c r="B90" s="2"/>
      <c r="C90" s="2"/>
      <c r="D90" s="2"/>
      <c r="E90" s="16"/>
      <c r="F90" s="16"/>
      <c r="G90" s="12"/>
      <c r="H90" s="18"/>
      <c r="I90" s="6"/>
      <c r="J90" s="14" t="e">
        <f t="shared" si="3"/>
        <v>#DIV/0!</v>
      </c>
      <c r="K90" s="10"/>
      <c r="L90" s="10"/>
      <c r="M90" s="2"/>
    </row>
    <row r="91" spans="1:13">
      <c r="A91">
        <v>86</v>
      </c>
      <c r="B91" s="2"/>
      <c r="C91" s="2"/>
      <c r="D91" s="2"/>
      <c r="E91" s="16"/>
      <c r="F91" s="16"/>
      <c r="G91" s="12"/>
      <c r="H91" s="18"/>
      <c r="I91" s="6"/>
      <c r="J91" s="7" t="e">
        <f t="shared" si="3"/>
        <v>#DIV/0!</v>
      </c>
      <c r="K91" s="10"/>
      <c r="L91" s="10"/>
      <c r="M91" s="2"/>
    </row>
    <row r="92" spans="1:13">
      <c r="A92">
        <v>87</v>
      </c>
      <c r="B92" s="2"/>
      <c r="C92" s="2"/>
      <c r="D92" s="2"/>
      <c r="E92" s="16"/>
      <c r="F92" s="16"/>
      <c r="G92" s="12"/>
      <c r="H92" s="18"/>
      <c r="I92" s="6"/>
      <c r="J92" s="14" t="e">
        <f t="shared" si="3"/>
        <v>#DIV/0!</v>
      </c>
      <c r="K92" s="10"/>
      <c r="L92" s="10"/>
      <c r="M92" s="2"/>
    </row>
    <row r="93" spans="1:13">
      <c r="A93">
        <v>88</v>
      </c>
      <c r="B93" s="2"/>
      <c r="C93" s="2"/>
      <c r="D93" s="2"/>
      <c r="E93" s="16"/>
      <c r="F93" s="16"/>
      <c r="G93" s="12"/>
      <c r="H93" s="18"/>
      <c r="I93" s="6"/>
      <c r="J93" s="14" t="e">
        <f t="shared" si="3"/>
        <v>#DIV/0!</v>
      </c>
      <c r="K93" s="10"/>
      <c r="L93" s="10"/>
      <c r="M93" s="2"/>
    </row>
    <row r="94" spans="1:13">
      <c r="A94">
        <v>89</v>
      </c>
      <c r="B94" s="2"/>
      <c r="C94" s="2"/>
      <c r="D94" s="2"/>
      <c r="E94" s="16"/>
      <c r="F94" s="16"/>
      <c r="G94" s="12"/>
      <c r="H94" s="18"/>
      <c r="I94" s="6"/>
      <c r="J94" s="7" t="e">
        <f t="shared" si="3"/>
        <v>#DIV/0!</v>
      </c>
      <c r="K94" s="10"/>
      <c r="L94" s="10"/>
      <c r="M94" s="2"/>
    </row>
    <row r="95" spans="1:13">
      <c r="A95">
        <v>90</v>
      </c>
      <c r="B95" s="2"/>
      <c r="C95" s="2"/>
      <c r="D95" s="2"/>
      <c r="E95" s="16"/>
      <c r="F95" s="16"/>
      <c r="G95" s="12"/>
      <c r="H95" s="18"/>
      <c r="I95" s="6"/>
      <c r="J95" s="7" t="e">
        <f t="shared" si="3"/>
        <v>#DIV/0!</v>
      </c>
      <c r="K95" s="10"/>
      <c r="L95" s="10"/>
      <c r="M95" s="2"/>
    </row>
    <row r="96" spans="1:13">
      <c r="A96">
        <v>91</v>
      </c>
      <c r="B96" s="2"/>
      <c r="C96" s="2"/>
      <c r="D96" s="2"/>
      <c r="E96" s="16"/>
      <c r="F96" s="16"/>
      <c r="G96" s="12"/>
      <c r="H96" s="18"/>
      <c r="I96" s="6"/>
      <c r="J96" s="7" t="e">
        <f t="shared" si="3"/>
        <v>#DIV/0!</v>
      </c>
      <c r="K96" s="10"/>
      <c r="L96" s="10"/>
      <c r="M96" s="2"/>
    </row>
    <row r="97" spans="1:13">
      <c r="A97">
        <v>92</v>
      </c>
      <c r="B97" s="2"/>
      <c r="C97" s="2"/>
      <c r="D97" s="2"/>
      <c r="E97" s="16"/>
      <c r="F97" s="16"/>
      <c r="G97" s="12"/>
      <c r="H97" s="18"/>
      <c r="I97" s="6"/>
      <c r="J97" s="7" t="e">
        <f t="shared" si="3"/>
        <v>#DIV/0!</v>
      </c>
      <c r="K97" s="10"/>
      <c r="L97" s="10"/>
      <c r="M97" s="2"/>
    </row>
    <row r="98" spans="1:13">
      <c r="A98">
        <v>93</v>
      </c>
      <c r="B98" s="2"/>
      <c r="C98" s="2"/>
      <c r="D98" s="2"/>
      <c r="E98" s="16"/>
      <c r="F98" s="16"/>
      <c r="G98" s="12"/>
      <c r="H98" s="18"/>
      <c r="I98" s="6"/>
      <c r="J98" s="14" t="e">
        <f t="shared" si="3"/>
        <v>#DIV/0!</v>
      </c>
      <c r="K98" s="10"/>
      <c r="L98" s="10"/>
      <c r="M98" s="2"/>
    </row>
    <row r="99" spans="1:13">
      <c r="A99">
        <v>94</v>
      </c>
      <c r="B99" s="2"/>
      <c r="C99" s="2"/>
      <c r="D99" s="2"/>
      <c r="E99" s="16"/>
      <c r="F99" s="16"/>
      <c r="G99" s="12"/>
      <c r="H99" s="18"/>
      <c r="I99" s="6"/>
      <c r="J99" s="14" t="e">
        <f t="shared" si="3"/>
        <v>#DIV/0!</v>
      </c>
      <c r="K99" s="10"/>
      <c r="L99" s="10"/>
      <c r="M99" s="2"/>
    </row>
    <row r="100" spans="1:13">
      <c r="A100">
        <v>95</v>
      </c>
      <c r="B100" s="2"/>
      <c r="C100" s="2"/>
      <c r="D100" s="2"/>
      <c r="E100" s="16"/>
      <c r="F100" s="16"/>
      <c r="G100" s="12"/>
      <c r="H100" s="18"/>
      <c r="I100" s="6"/>
      <c r="J100" s="7" t="e">
        <f t="shared" si="3"/>
        <v>#DIV/0!</v>
      </c>
      <c r="K100" s="10"/>
      <c r="L100" s="10"/>
      <c r="M100" s="2"/>
    </row>
    <row r="101" spans="1:13">
      <c r="A101">
        <v>96</v>
      </c>
      <c r="B101" s="2"/>
      <c r="C101" s="2"/>
      <c r="D101" s="2"/>
      <c r="E101" s="16"/>
      <c r="F101" s="16"/>
      <c r="G101" s="12"/>
      <c r="H101" s="18"/>
      <c r="I101" s="6"/>
      <c r="J101" s="14" t="e">
        <f t="shared" si="3"/>
        <v>#DIV/0!</v>
      </c>
      <c r="K101" s="10"/>
      <c r="L101" s="10"/>
      <c r="M101" s="2"/>
    </row>
    <row r="102" spans="1:13">
      <c r="A102">
        <v>97</v>
      </c>
      <c r="B102" s="2"/>
      <c r="C102" s="2"/>
      <c r="D102" s="2"/>
      <c r="E102" s="16"/>
      <c r="F102" s="16"/>
      <c r="G102" s="12"/>
      <c r="H102" s="18"/>
      <c r="I102" s="6"/>
      <c r="J102" s="14" t="e">
        <f t="shared" si="3"/>
        <v>#DIV/0!</v>
      </c>
      <c r="K102" s="10"/>
      <c r="L102" s="10"/>
      <c r="M102" s="2"/>
    </row>
    <row r="103" spans="1:13">
      <c r="A103">
        <v>98</v>
      </c>
      <c r="B103" s="2"/>
      <c r="C103" s="2"/>
      <c r="D103" s="2"/>
      <c r="E103" s="16"/>
      <c r="F103" s="16"/>
      <c r="G103" s="12"/>
      <c r="H103" s="18"/>
      <c r="I103" s="6"/>
      <c r="J103" s="7" t="e">
        <f t="shared" si="3"/>
        <v>#DIV/0!</v>
      </c>
      <c r="K103" s="10"/>
      <c r="L103" s="10"/>
      <c r="M103" s="2"/>
    </row>
    <row r="104" spans="1:13">
      <c r="A104">
        <v>99</v>
      </c>
      <c r="B104" s="2"/>
      <c r="C104" s="2"/>
      <c r="D104" s="2"/>
      <c r="E104" s="16"/>
      <c r="F104" s="16"/>
      <c r="G104" s="12"/>
      <c r="H104" s="18"/>
      <c r="I104" s="6"/>
      <c r="J104" s="7" t="e">
        <f t="shared" si="3"/>
        <v>#DIV/0!</v>
      </c>
      <c r="K104" s="10"/>
      <c r="L104" s="10"/>
      <c r="M104" s="2"/>
    </row>
    <row r="105" spans="1:13">
      <c r="A105">
        <v>100</v>
      </c>
      <c r="B105" s="2"/>
      <c r="C105" s="2"/>
      <c r="D105" s="2"/>
      <c r="E105" s="16"/>
      <c r="F105" s="16"/>
      <c r="G105" s="12"/>
      <c r="H105" s="18"/>
      <c r="I105" s="6"/>
      <c r="J105" s="7" t="e">
        <f t="shared" si="3"/>
        <v>#DIV/0!</v>
      </c>
      <c r="K105" s="10"/>
      <c r="L105" s="10"/>
      <c r="M105" s="2"/>
    </row>
    <row r="106" spans="1:13">
      <c r="A106">
        <v>101</v>
      </c>
      <c r="B106" s="2"/>
      <c r="C106" s="2"/>
      <c r="D106" s="2"/>
      <c r="E106" s="16"/>
      <c r="F106" s="16"/>
      <c r="G106" s="12"/>
      <c r="H106" s="18"/>
      <c r="I106" s="6"/>
      <c r="J106" s="7" t="e">
        <f t="shared" si="3"/>
        <v>#DIV/0!</v>
      </c>
      <c r="K106" s="10"/>
      <c r="L106" s="10"/>
      <c r="M106" s="2"/>
    </row>
    <row r="107" spans="1:13">
      <c r="A107">
        <v>102</v>
      </c>
      <c r="B107" s="2"/>
      <c r="C107" s="2"/>
      <c r="D107" s="2"/>
      <c r="E107" s="16"/>
      <c r="F107" s="16"/>
      <c r="G107" s="12"/>
      <c r="H107" s="18"/>
      <c r="I107" s="6"/>
      <c r="J107" s="14" t="e">
        <f t="shared" si="3"/>
        <v>#DIV/0!</v>
      </c>
      <c r="K107" s="10"/>
      <c r="L107" s="10"/>
      <c r="M107" s="2"/>
    </row>
    <row r="108" spans="1:13">
      <c r="A108">
        <v>103</v>
      </c>
      <c r="B108" s="2"/>
      <c r="C108" s="2"/>
      <c r="D108" s="2"/>
      <c r="E108" s="16"/>
      <c r="F108" s="16"/>
      <c r="G108" s="12"/>
      <c r="H108" s="18"/>
      <c r="I108" s="6"/>
      <c r="J108" s="14" t="e">
        <f t="shared" si="3"/>
        <v>#DIV/0!</v>
      </c>
      <c r="K108" s="10"/>
      <c r="L108" s="10"/>
      <c r="M108" s="2"/>
    </row>
    <row r="109" spans="1:13">
      <c r="A109">
        <v>104</v>
      </c>
      <c r="B109" s="2"/>
      <c r="C109" s="2"/>
      <c r="D109" s="2"/>
      <c r="E109" s="16"/>
      <c r="F109" s="16"/>
      <c r="G109" s="12"/>
      <c r="H109" s="18"/>
      <c r="I109" s="6"/>
      <c r="J109" s="7" t="e">
        <f t="shared" si="3"/>
        <v>#DIV/0!</v>
      </c>
      <c r="K109" s="10"/>
      <c r="L109" s="10"/>
      <c r="M109" s="2"/>
    </row>
    <row r="110" spans="1:13">
      <c r="A110">
        <v>105</v>
      </c>
      <c r="B110" s="2"/>
      <c r="C110" s="2"/>
      <c r="D110" s="2"/>
      <c r="E110" s="16"/>
      <c r="F110" s="16"/>
      <c r="G110" s="12"/>
      <c r="H110" s="18"/>
      <c r="I110" s="6"/>
      <c r="J110" s="14" t="e">
        <f t="shared" si="3"/>
        <v>#DIV/0!</v>
      </c>
      <c r="K110" s="10"/>
      <c r="L110" s="10"/>
      <c r="M110" s="2"/>
    </row>
    <row r="111" spans="1:13">
      <c r="A111">
        <v>106</v>
      </c>
      <c r="B111" s="2"/>
      <c r="C111" s="2"/>
      <c r="D111" s="2"/>
      <c r="E111" s="16"/>
      <c r="F111" s="16"/>
      <c r="G111" s="12"/>
      <c r="H111" s="18"/>
      <c r="I111" s="6"/>
      <c r="J111" s="14" t="e">
        <f t="shared" si="3"/>
        <v>#DIV/0!</v>
      </c>
      <c r="K111" s="10"/>
      <c r="L111" s="10"/>
      <c r="M111" s="2"/>
    </row>
    <row r="112" spans="1:13">
      <c r="A112">
        <v>107</v>
      </c>
      <c r="B112" s="2"/>
      <c r="C112" s="2"/>
      <c r="D112" s="2"/>
      <c r="E112" s="16"/>
      <c r="F112" s="16"/>
      <c r="G112" s="12"/>
      <c r="H112" s="18"/>
      <c r="I112" s="6"/>
      <c r="J112" s="7" t="e">
        <f t="shared" si="3"/>
        <v>#DIV/0!</v>
      </c>
      <c r="K112" s="10"/>
      <c r="L112" s="10"/>
      <c r="M112" s="2"/>
    </row>
    <row r="113" spans="1:13">
      <c r="A113">
        <v>108</v>
      </c>
      <c r="B113" s="2"/>
      <c r="C113" s="2"/>
      <c r="D113" s="2"/>
      <c r="E113" s="16"/>
      <c r="F113" s="16"/>
      <c r="G113" s="12"/>
      <c r="H113" s="18"/>
      <c r="I113" s="6"/>
      <c r="J113" s="7" t="e">
        <f t="shared" si="3"/>
        <v>#DIV/0!</v>
      </c>
      <c r="K113" s="10"/>
      <c r="L113" s="10"/>
      <c r="M113" s="2"/>
    </row>
    <row r="114" spans="1:13">
      <c r="A114">
        <v>109</v>
      </c>
      <c r="B114" s="2"/>
      <c r="C114" s="2"/>
      <c r="D114" s="2"/>
      <c r="E114" s="16"/>
      <c r="F114" s="16"/>
      <c r="G114" s="12"/>
      <c r="H114" s="18"/>
      <c r="I114" s="6"/>
      <c r="J114" s="7" t="e">
        <f t="shared" si="3"/>
        <v>#DIV/0!</v>
      </c>
      <c r="K114" s="10"/>
      <c r="L114" s="10"/>
      <c r="M114" s="2"/>
    </row>
    <row r="115" spans="1:13">
      <c r="A115">
        <v>110</v>
      </c>
      <c r="B115" s="2"/>
      <c r="C115" s="2"/>
      <c r="D115" s="2"/>
      <c r="E115" s="16"/>
      <c r="F115" s="16"/>
      <c r="G115" s="12"/>
      <c r="H115" s="18"/>
      <c r="I115" s="6"/>
      <c r="J115" s="7" t="e">
        <f t="shared" si="3"/>
        <v>#DIV/0!</v>
      </c>
      <c r="K115" s="10"/>
      <c r="L115" s="10"/>
      <c r="M115" s="2"/>
    </row>
    <row r="116" spans="1:13">
      <c r="A116">
        <v>111</v>
      </c>
      <c r="B116" s="2"/>
      <c r="C116" s="2"/>
      <c r="D116" s="2"/>
      <c r="E116" s="16"/>
      <c r="F116" s="16"/>
      <c r="G116" s="12"/>
      <c r="H116" s="18"/>
      <c r="I116" s="6"/>
      <c r="J116" s="14" t="e">
        <f t="shared" si="3"/>
        <v>#DIV/0!</v>
      </c>
      <c r="K116" s="10"/>
      <c r="L116" s="10"/>
      <c r="M116" s="2"/>
    </row>
    <row r="117" spans="1:13">
      <c r="A117">
        <v>112</v>
      </c>
      <c r="B117" s="2"/>
      <c r="C117" s="2"/>
      <c r="D117" s="2"/>
      <c r="E117" s="16"/>
      <c r="F117" s="16"/>
      <c r="G117" s="12"/>
      <c r="H117" s="18"/>
      <c r="I117" s="6"/>
      <c r="J117" s="14" t="e">
        <f t="shared" si="3"/>
        <v>#DIV/0!</v>
      </c>
      <c r="K117" s="10"/>
      <c r="L117" s="10"/>
      <c r="M117" s="2"/>
    </row>
    <row r="118" spans="1:13">
      <c r="A118">
        <v>113</v>
      </c>
      <c r="B118" s="2"/>
      <c r="C118" s="2"/>
      <c r="D118" s="2"/>
      <c r="E118" s="16"/>
      <c r="F118" s="16"/>
      <c r="G118" s="12"/>
      <c r="H118" s="18"/>
      <c r="I118" s="6"/>
      <c r="J118" s="7" t="e">
        <f t="shared" si="3"/>
        <v>#DIV/0!</v>
      </c>
      <c r="K118" s="10"/>
      <c r="L118" s="10"/>
      <c r="M118" s="2"/>
    </row>
    <row r="119" spans="1:13">
      <c r="A119">
        <v>114</v>
      </c>
      <c r="B119" s="2"/>
      <c r="C119" s="2"/>
      <c r="D119" s="2"/>
      <c r="E119" s="16"/>
      <c r="F119" s="16"/>
      <c r="G119" s="12"/>
      <c r="H119" s="18"/>
      <c r="I119" s="6"/>
      <c r="J119" s="14" t="e">
        <f t="shared" si="3"/>
        <v>#DIV/0!</v>
      </c>
      <c r="K119" s="10"/>
      <c r="L119" s="10"/>
      <c r="M119" s="2"/>
    </row>
    <row r="120" spans="1:13">
      <c r="A120">
        <v>115</v>
      </c>
      <c r="B120" s="2"/>
      <c r="C120" s="2"/>
      <c r="D120" s="2"/>
      <c r="E120" s="16"/>
      <c r="F120" s="16"/>
      <c r="G120" s="12"/>
      <c r="H120" s="18"/>
      <c r="I120" s="6"/>
      <c r="J120" s="14" t="e">
        <f t="shared" si="3"/>
        <v>#DIV/0!</v>
      </c>
      <c r="K120" s="10"/>
      <c r="L120" s="10"/>
      <c r="M120" s="2"/>
    </row>
    <row r="121" spans="1:13">
      <c r="A121">
        <v>116</v>
      </c>
      <c r="B121" s="2"/>
      <c r="C121" s="2"/>
      <c r="D121" s="2"/>
      <c r="E121" s="16"/>
      <c r="F121" s="16"/>
      <c r="G121" s="12"/>
      <c r="H121" s="18"/>
      <c r="I121" s="6"/>
      <c r="J121" s="7" t="e">
        <f t="shared" si="3"/>
        <v>#DIV/0!</v>
      </c>
      <c r="K121" s="10"/>
      <c r="L121" s="10"/>
      <c r="M121" s="2"/>
    </row>
    <row r="122" spans="1:13">
      <c r="A122">
        <v>117</v>
      </c>
      <c r="B122" s="2"/>
      <c r="C122" s="2"/>
      <c r="D122" s="2"/>
      <c r="E122" s="16"/>
      <c r="F122" s="16"/>
      <c r="G122" s="12"/>
      <c r="H122" s="18"/>
      <c r="I122" s="6"/>
      <c r="J122" s="7" t="e">
        <f t="shared" si="3"/>
        <v>#DIV/0!</v>
      </c>
      <c r="K122" s="10"/>
      <c r="L122" s="10"/>
      <c r="M122" s="2"/>
    </row>
    <row r="123" spans="1:13">
      <c r="A123">
        <v>118</v>
      </c>
      <c r="B123" s="2"/>
      <c r="C123" s="2"/>
      <c r="D123" s="2"/>
      <c r="E123" s="16"/>
      <c r="F123" s="16"/>
      <c r="G123" s="12"/>
      <c r="H123" s="18"/>
      <c r="I123" s="6"/>
      <c r="J123" s="7" t="e">
        <f t="shared" si="3"/>
        <v>#DIV/0!</v>
      </c>
      <c r="K123" s="10"/>
      <c r="L123" s="10"/>
      <c r="M123" s="2"/>
    </row>
    <row r="124" spans="1:13">
      <c r="A124">
        <v>119</v>
      </c>
      <c r="B124" s="2"/>
      <c r="C124" s="2"/>
      <c r="D124" s="2"/>
      <c r="E124" s="16"/>
      <c r="F124" s="16"/>
      <c r="G124" s="12"/>
      <c r="H124" s="18"/>
      <c r="I124" s="6"/>
      <c r="J124" s="7" t="e">
        <f t="shared" si="3"/>
        <v>#DIV/0!</v>
      </c>
      <c r="K124" s="10"/>
      <c r="L124" s="10"/>
      <c r="M124" s="2"/>
    </row>
    <row r="125" spans="1:13">
      <c r="A125">
        <v>120</v>
      </c>
      <c r="B125" s="2"/>
      <c r="C125" s="2"/>
      <c r="D125" s="2"/>
      <c r="E125" s="16"/>
      <c r="F125" s="16"/>
      <c r="G125" s="12"/>
      <c r="H125" s="18"/>
      <c r="I125" s="6"/>
      <c r="J125" s="14" t="e">
        <f t="shared" si="3"/>
        <v>#DIV/0!</v>
      </c>
      <c r="K125" s="10"/>
      <c r="L125" s="10"/>
      <c r="M125" s="2"/>
    </row>
    <row r="126" spans="1:13">
      <c r="A126">
        <v>121</v>
      </c>
      <c r="B126" s="2"/>
      <c r="C126" s="2"/>
      <c r="D126" s="2"/>
      <c r="E126" s="16"/>
      <c r="F126" s="16"/>
      <c r="G126" s="12"/>
      <c r="H126" s="18"/>
      <c r="I126" s="6"/>
      <c r="J126" s="14" t="e">
        <f t="shared" si="3"/>
        <v>#DIV/0!</v>
      </c>
      <c r="K126" s="10"/>
      <c r="L126" s="10"/>
      <c r="M126" s="2"/>
    </row>
    <row r="127" spans="1:13">
      <c r="A127">
        <v>122</v>
      </c>
      <c r="B127" s="2"/>
      <c r="C127" s="2"/>
      <c r="D127" s="2"/>
      <c r="E127" s="16"/>
      <c r="F127" s="16"/>
      <c r="G127" s="12"/>
      <c r="H127" s="18"/>
      <c r="I127" s="6"/>
      <c r="J127" s="7" t="e">
        <f t="shared" si="3"/>
        <v>#DIV/0!</v>
      </c>
      <c r="K127" s="10"/>
      <c r="L127" s="10"/>
      <c r="M127" s="2"/>
    </row>
    <row r="128" spans="1:13">
      <c r="A128">
        <v>123</v>
      </c>
      <c r="B128" s="2"/>
      <c r="C128" s="2"/>
      <c r="D128" s="2"/>
      <c r="E128" s="16"/>
      <c r="F128" s="16"/>
      <c r="G128" s="12"/>
      <c r="H128" s="18"/>
      <c r="I128" s="6"/>
      <c r="J128" s="14" t="e">
        <f t="shared" si="3"/>
        <v>#DIV/0!</v>
      </c>
      <c r="K128" s="10"/>
      <c r="L128" s="10"/>
      <c r="M128" s="2"/>
    </row>
    <row r="129" spans="1:13">
      <c r="A129">
        <v>124</v>
      </c>
      <c r="B129" s="2"/>
      <c r="C129" s="2"/>
      <c r="D129" s="2"/>
      <c r="E129" s="16"/>
      <c r="F129" s="16"/>
      <c r="G129" s="12"/>
      <c r="H129" s="18"/>
      <c r="I129" s="6"/>
      <c r="J129" s="14" t="e">
        <f t="shared" si="3"/>
        <v>#DIV/0!</v>
      </c>
      <c r="K129" s="10"/>
      <c r="L129" s="10"/>
      <c r="M129" s="2"/>
    </row>
    <row r="130" spans="1:13">
      <c r="A130">
        <v>125</v>
      </c>
      <c r="B130" s="2"/>
      <c r="C130" s="2"/>
      <c r="D130" s="2"/>
      <c r="E130" s="16"/>
      <c r="F130" s="16"/>
      <c r="G130" s="12"/>
      <c r="H130" s="18"/>
      <c r="I130" s="6"/>
      <c r="J130" s="7" t="e">
        <f t="shared" si="3"/>
        <v>#DIV/0!</v>
      </c>
      <c r="K130" s="10"/>
      <c r="L130" s="10"/>
      <c r="M130" s="2"/>
    </row>
    <row r="131" spans="1:13">
      <c r="A131">
        <v>126</v>
      </c>
      <c r="B131" s="2"/>
      <c r="C131" s="2"/>
      <c r="D131" s="2"/>
      <c r="E131" s="16"/>
      <c r="F131" s="16"/>
      <c r="G131" s="12"/>
      <c r="H131" s="18"/>
      <c r="I131" s="6"/>
      <c r="J131" s="7" t="e">
        <f t="shared" si="3"/>
        <v>#DIV/0!</v>
      </c>
      <c r="K131" s="10"/>
      <c r="L131" s="10"/>
      <c r="M131" s="2"/>
    </row>
    <row r="132" spans="1:13">
      <c r="A132">
        <v>127</v>
      </c>
      <c r="B132" s="2"/>
      <c r="C132" s="2"/>
      <c r="D132" s="2"/>
      <c r="E132" s="16"/>
      <c r="F132" s="16"/>
      <c r="G132" s="12"/>
      <c r="H132" s="18"/>
      <c r="I132" s="6"/>
      <c r="J132" s="7" t="e">
        <f t="shared" si="3"/>
        <v>#DIV/0!</v>
      </c>
      <c r="K132" s="10"/>
      <c r="L132" s="10"/>
      <c r="M132" s="2"/>
    </row>
    <row r="133" spans="1:13">
      <c r="A133">
        <v>128</v>
      </c>
      <c r="B133" s="2"/>
      <c r="C133" s="2"/>
      <c r="D133" s="2"/>
      <c r="E133" s="16"/>
      <c r="F133" s="16"/>
      <c r="G133" s="12"/>
      <c r="H133" s="18"/>
      <c r="I133" s="6"/>
      <c r="J133" s="7" t="e">
        <f t="shared" si="3"/>
        <v>#DIV/0!</v>
      </c>
      <c r="K133" s="10"/>
      <c r="L133" s="10"/>
      <c r="M133" s="2"/>
    </row>
    <row r="134" spans="1:13">
      <c r="A134">
        <v>129</v>
      </c>
      <c r="B134" s="2"/>
      <c r="C134" s="2"/>
      <c r="D134" s="2"/>
      <c r="E134" s="16"/>
      <c r="F134" s="16"/>
      <c r="G134" s="12"/>
      <c r="H134" s="18"/>
      <c r="I134" s="6"/>
      <c r="J134" s="14" t="e">
        <f t="shared" si="3"/>
        <v>#DIV/0!</v>
      </c>
      <c r="K134" s="10"/>
      <c r="L134" s="10"/>
      <c r="M134" s="2"/>
    </row>
    <row r="135" spans="1:13">
      <c r="A135">
        <v>130</v>
      </c>
      <c r="B135" s="2"/>
      <c r="C135" s="2"/>
      <c r="D135" s="2"/>
      <c r="E135" s="16"/>
      <c r="F135" s="16"/>
      <c r="G135" s="12"/>
      <c r="H135" s="18"/>
      <c r="I135" s="6"/>
      <c r="J135" s="14" t="e">
        <f t="shared" si="3"/>
        <v>#DIV/0!</v>
      </c>
      <c r="K135" s="10"/>
      <c r="L135" s="10"/>
      <c r="M135" s="2"/>
    </row>
    <row r="136" spans="1:13">
      <c r="A136">
        <v>131</v>
      </c>
      <c r="B136" s="2"/>
      <c r="C136" s="2"/>
      <c r="D136" s="2"/>
      <c r="E136" s="16"/>
      <c r="F136" s="16"/>
      <c r="G136" s="12"/>
      <c r="H136" s="18"/>
      <c r="I136" s="6"/>
      <c r="J136" s="7" t="e">
        <f t="shared" si="3"/>
        <v>#DIV/0!</v>
      </c>
      <c r="K136" s="10"/>
      <c r="L136" s="10"/>
      <c r="M136" s="2"/>
    </row>
    <row r="137" spans="1:13">
      <c r="A137">
        <v>132</v>
      </c>
      <c r="B137" s="2"/>
      <c r="C137" s="2"/>
      <c r="D137" s="2"/>
      <c r="E137" s="16"/>
      <c r="F137" s="16"/>
      <c r="G137" s="12"/>
      <c r="H137" s="18"/>
      <c r="I137" s="6"/>
      <c r="J137" s="14" t="e">
        <f t="shared" si="3"/>
        <v>#DIV/0!</v>
      </c>
      <c r="K137" s="10"/>
      <c r="L137" s="10"/>
      <c r="M137" s="2"/>
    </row>
    <row r="138" spans="1:13">
      <c r="A138">
        <v>133</v>
      </c>
      <c r="B138" s="2"/>
      <c r="C138" s="2"/>
      <c r="D138" s="2"/>
      <c r="E138" s="16"/>
      <c r="F138" s="16"/>
      <c r="G138" s="12"/>
      <c r="H138" s="18"/>
      <c r="I138" s="6"/>
      <c r="J138" s="14" t="e">
        <f t="shared" si="3"/>
        <v>#DIV/0!</v>
      </c>
      <c r="K138" s="10"/>
      <c r="L138" s="10"/>
      <c r="M138" s="2"/>
    </row>
    <row r="139" spans="1:13">
      <c r="A139">
        <v>134</v>
      </c>
      <c r="B139" s="2"/>
      <c r="C139" s="2"/>
      <c r="D139" s="2"/>
      <c r="E139" s="16"/>
      <c r="F139" s="16"/>
      <c r="G139" s="12"/>
      <c r="H139" s="18"/>
      <c r="I139" s="6"/>
      <c r="J139" s="7" t="e">
        <f t="shared" si="3"/>
        <v>#DIV/0!</v>
      </c>
      <c r="K139" s="10"/>
      <c r="L139" s="10"/>
      <c r="M139" s="2"/>
    </row>
    <row r="140" spans="1:13">
      <c r="A140">
        <v>135</v>
      </c>
      <c r="B140" s="2"/>
      <c r="C140" s="2"/>
      <c r="D140" s="2"/>
      <c r="E140" s="16"/>
      <c r="F140" s="16"/>
      <c r="G140" s="12"/>
      <c r="H140" s="18"/>
      <c r="I140" s="6"/>
      <c r="J140" s="7" t="e">
        <f t="shared" si="3"/>
        <v>#DIV/0!</v>
      </c>
      <c r="K140" s="10"/>
      <c r="L140" s="10"/>
      <c r="M140" s="2"/>
    </row>
    <row r="141" spans="1:13">
      <c r="A141">
        <v>136</v>
      </c>
      <c r="B141" s="2"/>
      <c r="C141" s="2"/>
      <c r="D141" s="2"/>
      <c r="E141" s="16"/>
      <c r="F141" s="16"/>
      <c r="G141" s="12"/>
      <c r="H141" s="18"/>
      <c r="I141" s="6"/>
      <c r="J141" s="7" t="e">
        <f t="shared" ref="J141:J204" si="4">H141/I141</f>
        <v>#DIV/0!</v>
      </c>
      <c r="K141" s="10"/>
      <c r="L141" s="10"/>
      <c r="M141" s="2"/>
    </row>
    <row r="142" spans="1:13">
      <c r="A142">
        <v>137</v>
      </c>
      <c r="B142" s="2"/>
      <c r="C142" s="2"/>
      <c r="D142" s="2"/>
      <c r="E142" s="16"/>
      <c r="F142" s="16"/>
      <c r="G142" s="12"/>
      <c r="H142" s="18"/>
      <c r="I142" s="6"/>
      <c r="J142" s="7" t="e">
        <f t="shared" si="4"/>
        <v>#DIV/0!</v>
      </c>
      <c r="K142" s="10"/>
      <c r="L142" s="10"/>
      <c r="M142" s="2"/>
    </row>
    <row r="143" spans="1:13">
      <c r="A143">
        <v>138</v>
      </c>
      <c r="B143" s="2"/>
      <c r="C143" s="2"/>
      <c r="D143" s="2"/>
      <c r="E143" s="16"/>
      <c r="F143" s="16"/>
      <c r="G143" s="12"/>
      <c r="H143" s="18"/>
      <c r="I143" s="6"/>
      <c r="J143" s="14" t="e">
        <f t="shared" si="4"/>
        <v>#DIV/0!</v>
      </c>
      <c r="K143" s="10"/>
      <c r="L143" s="10"/>
      <c r="M143" s="2"/>
    </row>
    <row r="144" spans="1:13">
      <c r="A144">
        <v>139</v>
      </c>
      <c r="B144" s="2"/>
      <c r="C144" s="2"/>
      <c r="D144" s="2"/>
      <c r="E144" s="16"/>
      <c r="F144" s="16"/>
      <c r="G144" s="12"/>
      <c r="H144" s="18"/>
      <c r="I144" s="6"/>
      <c r="J144" s="14" t="e">
        <f t="shared" si="4"/>
        <v>#DIV/0!</v>
      </c>
      <c r="K144" s="10"/>
      <c r="L144" s="10"/>
      <c r="M144" s="2"/>
    </row>
    <row r="145" spans="1:13">
      <c r="A145">
        <v>140</v>
      </c>
      <c r="B145" s="2"/>
      <c r="C145" s="2"/>
      <c r="D145" s="2"/>
      <c r="E145" s="16"/>
      <c r="F145" s="16"/>
      <c r="G145" s="12"/>
      <c r="H145" s="18"/>
      <c r="I145" s="6"/>
      <c r="J145" s="7" t="e">
        <f t="shared" si="4"/>
        <v>#DIV/0!</v>
      </c>
      <c r="K145" s="10"/>
      <c r="L145" s="10"/>
      <c r="M145" s="2"/>
    </row>
    <row r="146" spans="1:13">
      <c r="A146">
        <v>141</v>
      </c>
      <c r="B146" s="2"/>
      <c r="C146" s="2"/>
      <c r="D146" s="2"/>
      <c r="E146" s="16"/>
      <c r="F146" s="16"/>
      <c r="G146" s="12"/>
      <c r="H146" s="18"/>
      <c r="I146" s="6"/>
      <c r="J146" s="14" t="e">
        <f t="shared" si="4"/>
        <v>#DIV/0!</v>
      </c>
      <c r="K146" s="10"/>
      <c r="L146" s="10"/>
      <c r="M146" s="2"/>
    </row>
    <row r="147" spans="1:13">
      <c r="A147">
        <v>142</v>
      </c>
      <c r="B147" s="2"/>
      <c r="C147" s="2"/>
      <c r="D147" s="2"/>
      <c r="E147" s="16"/>
      <c r="F147" s="16"/>
      <c r="G147" s="12"/>
      <c r="H147" s="18"/>
      <c r="I147" s="6"/>
      <c r="J147" s="14" t="e">
        <f t="shared" si="4"/>
        <v>#DIV/0!</v>
      </c>
      <c r="K147" s="10"/>
      <c r="L147" s="10"/>
      <c r="M147" s="2"/>
    </row>
    <row r="148" spans="1:13">
      <c r="A148">
        <v>143</v>
      </c>
      <c r="B148" s="2"/>
      <c r="C148" s="2"/>
      <c r="D148" s="2"/>
      <c r="E148" s="16"/>
      <c r="F148" s="16"/>
      <c r="G148" s="12"/>
      <c r="H148" s="18"/>
      <c r="I148" s="6"/>
      <c r="J148" s="7" t="e">
        <f t="shared" si="4"/>
        <v>#DIV/0!</v>
      </c>
      <c r="K148" s="10"/>
      <c r="L148" s="10"/>
      <c r="M148" s="2"/>
    </row>
    <row r="149" spans="1:13">
      <c r="A149">
        <v>144</v>
      </c>
      <c r="B149" s="2"/>
      <c r="C149" s="2"/>
      <c r="D149" s="2"/>
      <c r="E149" s="16"/>
      <c r="F149" s="16"/>
      <c r="G149" s="12"/>
      <c r="H149" s="18"/>
      <c r="I149" s="6"/>
      <c r="J149" s="7" t="e">
        <f t="shared" si="4"/>
        <v>#DIV/0!</v>
      </c>
      <c r="K149" s="10"/>
      <c r="L149" s="10"/>
      <c r="M149" s="2"/>
    </row>
    <row r="150" spans="1:13">
      <c r="A150">
        <v>145</v>
      </c>
      <c r="B150" s="2"/>
      <c r="C150" s="2"/>
      <c r="D150" s="2"/>
      <c r="E150" s="16"/>
      <c r="F150" s="16"/>
      <c r="G150" s="12"/>
      <c r="H150" s="18"/>
      <c r="I150" s="6"/>
      <c r="J150" s="7" t="e">
        <f t="shared" si="4"/>
        <v>#DIV/0!</v>
      </c>
      <c r="K150" s="10"/>
      <c r="L150" s="10"/>
      <c r="M150" s="2"/>
    </row>
    <row r="151" spans="1:13">
      <c r="A151">
        <v>146</v>
      </c>
      <c r="B151" s="2"/>
      <c r="C151" s="2"/>
      <c r="D151" s="2"/>
      <c r="E151" s="16"/>
      <c r="F151" s="16"/>
      <c r="G151" s="12"/>
      <c r="H151" s="18"/>
      <c r="I151" s="6"/>
      <c r="J151" s="7" t="e">
        <f t="shared" si="4"/>
        <v>#DIV/0!</v>
      </c>
      <c r="K151" s="10"/>
      <c r="L151" s="10"/>
      <c r="M151" s="2"/>
    </row>
    <row r="152" spans="1:13">
      <c r="A152">
        <v>147</v>
      </c>
      <c r="B152" s="2"/>
      <c r="C152" s="2"/>
      <c r="D152" s="2"/>
      <c r="E152" s="16"/>
      <c r="F152" s="16"/>
      <c r="G152" s="12"/>
      <c r="H152" s="18"/>
      <c r="I152" s="6"/>
      <c r="J152" s="14" t="e">
        <f t="shared" si="4"/>
        <v>#DIV/0!</v>
      </c>
      <c r="K152" s="10"/>
      <c r="L152" s="10"/>
      <c r="M152" s="2"/>
    </row>
    <row r="153" spans="1:13">
      <c r="A153">
        <v>148</v>
      </c>
      <c r="B153" s="2"/>
      <c r="C153" s="2"/>
      <c r="D153" s="2"/>
      <c r="E153" s="16"/>
      <c r="F153" s="16"/>
      <c r="G153" s="12"/>
      <c r="H153" s="18"/>
      <c r="I153" s="6"/>
      <c r="J153" s="14" t="e">
        <f t="shared" si="4"/>
        <v>#DIV/0!</v>
      </c>
      <c r="K153" s="10"/>
      <c r="L153" s="10"/>
      <c r="M153" s="2"/>
    </row>
    <row r="154" spans="1:13">
      <c r="A154">
        <v>149</v>
      </c>
      <c r="B154" s="2"/>
      <c r="C154" s="2"/>
      <c r="D154" s="2"/>
      <c r="E154" s="16"/>
      <c r="F154" s="16"/>
      <c r="G154" s="12"/>
      <c r="H154" s="18"/>
      <c r="I154" s="6"/>
      <c r="J154" s="7" t="e">
        <f t="shared" si="4"/>
        <v>#DIV/0!</v>
      </c>
      <c r="K154" s="10"/>
      <c r="L154" s="10"/>
      <c r="M154" s="2"/>
    </row>
    <row r="155" spans="1:13">
      <c r="A155">
        <v>150</v>
      </c>
      <c r="B155" s="2"/>
      <c r="C155" s="2"/>
      <c r="D155" s="2"/>
      <c r="E155" s="16"/>
      <c r="F155" s="16"/>
      <c r="G155" s="12"/>
      <c r="H155" s="18"/>
      <c r="I155" s="6"/>
      <c r="J155" s="14" t="e">
        <f t="shared" si="4"/>
        <v>#DIV/0!</v>
      </c>
      <c r="K155" s="10"/>
      <c r="L155" s="10"/>
      <c r="M155" s="2"/>
    </row>
    <row r="156" spans="1:13">
      <c r="A156">
        <v>151</v>
      </c>
      <c r="B156" s="2"/>
      <c r="C156" s="2"/>
      <c r="D156" s="2"/>
      <c r="E156" s="16"/>
      <c r="F156" s="16"/>
      <c r="G156" s="12"/>
      <c r="H156" s="18"/>
      <c r="I156" s="6"/>
      <c r="J156" s="14" t="e">
        <f t="shared" si="4"/>
        <v>#DIV/0!</v>
      </c>
      <c r="K156" s="10"/>
      <c r="L156" s="10"/>
      <c r="M156" s="2"/>
    </row>
    <row r="157" spans="1:13">
      <c r="A157">
        <v>152</v>
      </c>
      <c r="B157" s="2"/>
      <c r="C157" s="2"/>
      <c r="D157" s="2"/>
      <c r="E157" s="16"/>
      <c r="F157" s="16"/>
      <c r="G157" s="12"/>
      <c r="H157" s="18"/>
      <c r="I157" s="6"/>
      <c r="J157" s="7" t="e">
        <f t="shared" si="4"/>
        <v>#DIV/0!</v>
      </c>
      <c r="K157" s="10"/>
      <c r="L157" s="10"/>
      <c r="M157" s="2"/>
    </row>
    <row r="158" spans="1:13">
      <c r="A158">
        <v>153</v>
      </c>
      <c r="B158" s="2"/>
      <c r="C158" s="2"/>
      <c r="D158" s="2"/>
      <c r="E158" s="16"/>
      <c r="F158" s="16"/>
      <c r="G158" s="12"/>
      <c r="H158" s="18"/>
      <c r="I158" s="6"/>
      <c r="J158" s="7" t="e">
        <f t="shared" si="4"/>
        <v>#DIV/0!</v>
      </c>
      <c r="K158" s="10"/>
      <c r="L158" s="10"/>
      <c r="M158" s="2"/>
    </row>
    <row r="159" spans="1:13">
      <c r="A159">
        <v>154</v>
      </c>
      <c r="B159" s="2"/>
      <c r="C159" s="2"/>
      <c r="D159" s="2"/>
      <c r="E159" s="16"/>
      <c r="F159" s="16"/>
      <c r="G159" s="12"/>
      <c r="H159" s="18"/>
      <c r="I159" s="6"/>
      <c r="J159" s="7" t="e">
        <f t="shared" si="4"/>
        <v>#DIV/0!</v>
      </c>
      <c r="K159" s="10"/>
      <c r="L159" s="10"/>
      <c r="M159" s="2"/>
    </row>
    <row r="160" spans="1:13">
      <c r="A160">
        <v>155</v>
      </c>
      <c r="B160" s="2"/>
      <c r="C160" s="2"/>
      <c r="D160" s="2"/>
      <c r="E160" s="16"/>
      <c r="F160" s="16"/>
      <c r="G160" s="12"/>
      <c r="H160" s="18"/>
      <c r="I160" s="6"/>
      <c r="J160" s="7" t="e">
        <f t="shared" si="4"/>
        <v>#DIV/0!</v>
      </c>
      <c r="K160" s="10"/>
      <c r="L160" s="10"/>
      <c r="M160" s="2"/>
    </row>
    <row r="161" spans="1:13">
      <c r="A161">
        <v>156</v>
      </c>
      <c r="B161" s="2"/>
      <c r="C161" s="2"/>
      <c r="D161" s="2"/>
      <c r="E161" s="16"/>
      <c r="F161" s="16"/>
      <c r="G161" s="12"/>
      <c r="H161" s="18"/>
      <c r="I161" s="6"/>
      <c r="J161" s="14" t="e">
        <f t="shared" si="4"/>
        <v>#DIV/0!</v>
      </c>
      <c r="K161" s="10"/>
      <c r="L161" s="10"/>
      <c r="M161" s="2"/>
    </row>
    <row r="162" spans="1:13">
      <c r="A162">
        <v>157</v>
      </c>
      <c r="B162" s="2"/>
      <c r="C162" s="2"/>
      <c r="D162" s="2"/>
      <c r="E162" s="16"/>
      <c r="F162" s="16"/>
      <c r="G162" s="12"/>
      <c r="H162" s="18"/>
      <c r="I162" s="6"/>
      <c r="J162" s="14" t="e">
        <f t="shared" si="4"/>
        <v>#DIV/0!</v>
      </c>
      <c r="K162" s="10"/>
      <c r="L162" s="10"/>
      <c r="M162" s="2"/>
    </row>
    <row r="163" spans="1:13">
      <c r="A163">
        <v>158</v>
      </c>
      <c r="B163" s="2"/>
      <c r="C163" s="2"/>
      <c r="D163" s="2"/>
      <c r="E163" s="16"/>
      <c r="F163" s="16"/>
      <c r="G163" s="12"/>
      <c r="H163" s="18"/>
      <c r="I163" s="6"/>
      <c r="J163" s="7" t="e">
        <f t="shared" si="4"/>
        <v>#DIV/0!</v>
      </c>
      <c r="K163" s="10"/>
      <c r="L163" s="10"/>
      <c r="M163" s="2"/>
    </row>
    <row r="164" spans="1:13">
      <c r="A164">
        <v>159</v>
      </c>
      <c r="B164" s="2"/>
      <c r="C164" s="2"/>
      <c r="D164" s="2"/>
      <c r="E164" s="16"/>
      <c r="F164" s="16"/>
      <c r="G164" s="12"/>
      <c r="H164" s="18"/>
      <c r="I164" s="6"/>
      <c r="J164" s="14" t="e">
        <f t="shared" si="4"/>
        <v>#DIV/0!</v>
      </c>
      <c r="K164" s="10"/>
      <c r="L164" s="10"/>
      <c r="M164" s="2"/>
    </row>
    <row r="165" spans="1:13">
      <c r="A165">
        <v>160</v>
      </c>
      <c r="B165" s="2"/>
      <c r="C165" s="2"/>
      <c r="D165" s="2"/>
      <c r="E165" s="16"/>
      <c r="F165" s="16"/>
      <c r="G165" s="12"/>
      <c r="H165" s="18"/>
      <c r="I165" s="6"/>
      <c r="J165" s="14" t="e">
        <f t="shared" si="4"/>
        <v>#DIV/0!</v>
      </c>
      <c r="K165" s="10"/>
      <c r="L165" s="10"/>
      <c r="M165" s="2"/>
    </row>
    <row r="166" spans="1:13">
      <c r="A166">
        <v>161</v>
      </c>
      <c r="B166" s="2"/>
      <c r="C166" s="2"/>
      <c r="D166" s="2"/>
      <c r="E166" s="16"/>
      <c r="F166" s="16"/>
      <c r="G166" s="12"/>
      <c r="H166" s="18"/>
      <c r="I166" s="6"/>
      <c r="J166" s="7" t="e">
        <f t="shared" si="4"/>
        <v>#DIV/0!</v>
      </c>
      <c r="K166" s="10"/>
      <c r="L166" s="10"/>
      <c r="M166" s="2"/>
    </row>
    <row r="167" spans="1:13">
      <c r="A167">
        <v>162</v>
      </c>
      <c r="B167" s="2"/>
      <c r="C167" s="2"/>
      <c r="D167" s="2"/>
      <c r="E167" s="16"/>
      <c r="F167" s="16"/>
      <c r="G167" s="12"/>
      <c r="H167" s="18"/>
      <c r="I167" s="6"/>
      <c r="J167" s="7" t="e">
        <f t="shared" si="4"/>
        <v>#DIV/0!</v>
      </c>
      <c r="K167" s="10"/>
      <c r="L167" s="10"/>
      <c r="M167" s="2"/>
    </row>
    <row r="168" spans="1:13">
      <c r="A168">
        <v>163</v>
      </c>
      <c r="B168" s="2"/>
      <c r="C168" s="2"/>
      <c r="D168" s="2"/>
      <c r="E168" s="16"/>
      <c r="F168" s="16"/>
      <c r="G168" s="12"/>
      <c r="H168" s="18"/>
      <c r="I168" s="6"/>
      <c r="J168" s="7" t="e">
        <f t="shared" si="4"/>
        <v>#DIV/0!</v>
      </c>
      <c r="K168" s="10"/>
      <c r="L168" s="10"/>
      <c r="M168" s="2"/>
    </row>
    <row r="169" spans="1:13">
      <c r="A169">
        <v>164</v>
      </c>
      <c r="B169" s="2"/>
      <c r="C169" s="2"/>
      <c r="D169" s="2"/>
      <c r="E169" s="16"/>
      <c r="F169" s="16"/>
      <c r="G169" s="12"/>
      <c r="H169" s="18"/>
      <c r="I169" s="6"/>
      <c r="J169" s="7" t="e">
        <f t="shared" si="4"/>
        <v>#DIV/0!</v>
      </c>
      <c r="K169" s="10"/>
      <c r="L169" s="10"/>
      <c r="M169" s="2"/>
    </row>
    <row r="170" spans="1:13">
      <c r="A170">
        <v>165</v>
      </c>
      <c r="B170" s="2"/>
      <c r="C170" s="2"/>
      <c r="D170" s="2"/>
      <c r="E170" s="16"/>
      <c r="F170" s="16"/>
      <c r="G170" s="12"/>
      <c r="H170" s="18"/>
      <c r="I170" s="6"/>
      <c r="J170" s="14" t="e">
        <f t="shared" si="4"/>
        <v>#DIV/0!</v>
      </c>
      <c r="K170" s="10"/>
      <c r="L170" s="10"/>
      <c r="M170" s="2"/>
    </row>
    <row r="171" spans="1:13">
      <c r="A171">
        <v>166</v>
      </c>
      <c r="B171" s="2"/>
      <c r="C171" s="2"/>
      <c r="D171" s="2"/>
      <c r="E171" s="16"/>
      <c r="F171" s="16"/>
      <c r="G171" s="12"/>
      <c r="H171" s="18"/>
      <c r="I171" s="6"/>
      <c r="J171" s="14" t="e">
        <f t="shared" si="4"/>
        <v>#DIV/0!</v>
      </c>
      <c r="K171" s="10"/>
      <c r="L171" s="10"/>
      <c r="M171" s="2"/>
    </row>
    <row r="172" spans="1:13">
      <c r="A172">
        <v>167</v>
      </c>
      <c r="B172" s="2"/>
      <c r="C172" s="2"/>
      <c r="D172" s="2"/>
      <c r="E172" s="16"/>
      <c r="F172" s="16"/>
      <c r="G172" s="12"/>
      <c r="H172" s="18"/>
      <c r="I172" s="6"/>
      <c r="J172" s="7" t="e">
        <f t="shared" si="4"/>
        <v>#DIV/0!</v>
      </c>
      <c r="K172" s="10"/>
      <c r="L172" s="10"/>
      <c r="M172" s="2"/>
    </row>
    <row r="173" spans="1:13">
      <c r="A173">
        <v>168</v>
      </c>
      <c r="B173" s="2"/>
      <c r="C173" s="2"/>
      <c r="D173" s="2"/>
      <c r="E173" s="16"/>
      <c r="F173" s="16"/>
      <c r="G173" s="12"/>
      <c r="H173" s="18"/>
      <c r="I173" s="6"/>
      <c r="J173" s="14" t="e">
        <f t="shared" si="4"/>
        <v>#DIV/0!</v>
      </c>
      <c r="K173" s="10"/>
      <c r="L173" s="10"/>
      <c r="M173" s="2"/>
    </row>
    <row r="174" spans="1:13">
      <c r="A174">
        <v>169</v>
      </c>
      <c r="B174" s="2"/>
      <c r="C174" s="2"/>
      <c r="D174" s="2"/>
      <c r="E174" s="16"/>
      <c r="F174" s="16"/>
      <c r="G174" s="12"/>
      <c r="H174" s="18"/>
      <c r="I174" s="6"/>
      <c r="J174" s="14" t="e">
        <f t="shared" si="4"/>
        <v>#DIV/0!</v>
      </c>
      <c r="K174" s="10"/>
      <c r="L174" s="10"/>
      <c r="M174" s="2"/>
    </row>
    <row r="175" spans="1:13">
      <c r="A175">
        <v>170</v>
      </c>
      <c r="B175" s="2"/>
      <c r="C175" s="2"/>
      <c r="D175" s="2"/>
      <c r="E175" s="16"/>
      <c r="F175" s="16"/>
      <c r="G175" s="12"/>
      <c r="H175" s="18"/>
      <c r="I175" s="6"/>
      <c r="J175" s="7" t="e">
        <f t="shared" si="4"/>
        <v>#DIV/0!</v>
      </c>
      <c r="K175" s="10"/>
      <c r="L175" s="10"/>
      <c r="M175" s="2"/>
    </row>
    <row r="176" spans="1:13">
      <c r="A176">
        <v>171</v>
      </c>
      <c r="B176" s="2"/>
      <c r="C176" s="2"/>
      <c r="D176" s="2"/>
      <c r="E176" s="16"/>
      <c r="F176" s="16"/>
      <c r="G176" s="12"/>
      <c r="H176" s="18"/>
      <c r="I176" s="6"/>
      <c r="J176" s="7" t="e">
        <f t="shared" si="4"/>
        <v>#DIV/0!</v>
      </c>
      <c r="K176" s="10"/>
      <c r="L176" s="10"/>
      <c r="M176" s="2"/>
    </row>
    <row r="177" spans="1:13">
      <c r="A177">
        <v>172</v>
      </c>
      <c r="B177" s="2"/>
      <c r="C177" s="2"/>
      <c r="D177" s="2"/>
      <c r="E177" s="16"/>
      <c r="F177" s="16"/>
      <c r="G177" s="12"/>
      <c r="H177" s="18"/>
      <c r="I177" s="6"/>
      <c r="J177" s="7" t="e">
        <f t="shared" si="4"/>
        <v>#DIV/0!</v>
      </c>
      <c r="K177" s="10"/>
      <c r="L177" s="10"/>
      <c r="M177" s="2"/>
    </row>
    <row r="178" spans="1:13">
      <c r="A178">
        <v>173</v>
      </c>
      <c r="B178" s="2"/>
      <c r="C178" s="2"/>
      <c r="D178" s="2"/>
      <c r="E178" s="16"/>
      <c r="F178" s="16"/>
      <c r="G178" s="12"/>
      <c r="H178" s="18"/>
      <c r="I178" s="6"/>
      <c r="J178" s="7" t="e">
        <f t="shared" si="4"/>
        <v>#DIV/0!</v>
      </c>
      <c r="K178" s="10"/>
      <c r="L178" s="10"/>
      <c r="M178" s="2"/>
    </row>
    <row r="179" spans="1:13">
      <c r="A179">
        <v>174</v>
      </c>
      <c r="B179" s="2"/>
      <c r="C179" s="2"/>
      <c r="D179" s="2"/>
      <c r="E179" s="16"/>
      <c r="F179" s="16"/>
      <c r="G179" s="12"/>
      <c r="H179" s="18"/>
      <c r="I179" s="6"/>
      <c r="J179" s="14" t="e">
        <f t="shared" si="4"/>
        <v>#DIV/0!</v>
      </c>
      <c r="K179" s="10"/>
      <c r="L179" s="10"/>
      <c r="M179" s="2"/>
    </row>
    <row r="180" spans="1:13">
      <c r="A180">
        <v>175</v>
      </c>
      <c r="B180" s="2"/>
      <c r="C180" s="2"/>
      <c r="D180" s="2"/>
      <c r="E180" s="16"/>
      <c r="F180" s="16"/>
      <c r="G180" s="12"/>
      <c r="H180" s="18"/>
      <c r="I180" s="6"/>
      <c r="J180" s="14" t="e">
        <f t="shared" si="4"/>
        <v>#DIV/0!</v>
      </c>
      <c r="K180" s="10"/>
      <c r="L180" s="10"/>
      <c r="M180" s="2"/>
    </row>
    <row r="181" spans="1:13">
      <c r="A181">
        <v>176</v>
      </c>
      <c r="B181" s="2"/>
      <c r="C181" s="2"/>
      <c r="D181" s="2"/>
      <c r="E181" s="16"/>
      <c r="F181" s="16"/>
      <c r="G181" s="12"/>
      <c r="H181" s="18"/>
      <c r="I181" s="6"/>
      <c r="J181" s="7" t="e">
        <f t="shared" si="4"/>
        <v>#DIV/0!</v>
      </c>
      <c r="K181" s="10"/>
      <c r="L181" s="10"/>
      <c r="M181" s="2"/>
    </row>
    <row r="182" spans="1:13">
      <c r="A182">
        <v>177</v>
      </c>
      <c r="B182" s="2"/>
      <c r="C182" s="2"/>
      <c r="D182" s="2"/>
      <c r="E182" s="16"/>
      <c r="F182" s="16"/>
      <c r="G182" s="12"/>
      <c r="H182" s="18"/>
      <c r="I182" s="6"/>
      <c r="J182" s="14" t="e">
        <f t="shared" si="4"/>
        <v>#DIV/0!</v>
      </c>
      <c r="K182" s="10"/>
      <c r="L182" s="10"/>
      <c r="M182" s="2"/>
    </row>
    <row r="183" spans="1:13">
      <c r="A183">
        <v>178</v>
      </c>
      <c r="B183" s="2"/>
      <c r="C183" s="2"/>
      <c r="D183" s="2"/>
      <c r="E183" s="16"/>
      <c r="F183" s="16"/>
      <c r="G183" s="12"/>
      <c r="H183" s="18"/>
      <c r="I183" s="6"/>
      <c r="J183" s="14" t="e">
        <f t="shared" si="4"/>
        <v>#DIV/0!</v>
      </c>
      <c r="K183" s="10"/>
      <c r="L183" s="10"/>
      <c r="M183" s="2"/>
    </row>
    <row r="184" spans="1:13">
      <c r="A184">
        <v>179</v>
      </c>
      <c r="B184" s="2"/>
      <c r="C184" s="2"/>
      <c r="D184" s="2"/>
      <c r="E184" s="16"/>
      <c r="F184" s="16"/>
      <c r="G184" s="12"/>
      <c r="H184" s="18"/>
      <c r="I184" s="6"/>
      <c r="J184" s="7" t="e">
        <f t="shared" si="4"/>
        <v>#DIV/0!</v>
      </c>
      <c r="K184" s="10"/>
      <c r="L184" s="10"/>
      <c r="M184" s="2"/>
    </row>
    <row r="185" spans="1:13">
      <c r="A185">
        <v>180</v>
      </c>
      <c r="B185" s="2"/>
      <c r="C185" s="2"/>
      <c r="D185" s="2"/>
      <c r="E185" s="16"/>
      <c r="F185" s="16"/>
      <c r="G185" s="12"/>
      <c r="H185" s="18"/>
      <c r="I185" s="6"/>
      <c r="J185" s="7" t="e">
        <f t="shared" si="4"/>
        <v>#DIV/0!</v>
      </c>
      <c r="K185" s="10"/>
      <c r="L185" s="10"/>
      <c r="M185" s="2"/>
    </row>
    <row r="186" spans="1:13">
      <c r="A186">
        <v>181</v>
      </c>
      <c r="B186" s="2"/>
      <c r="C186" s="2"/>
      <c r="D186" s="2"/>
      <c r="E186" s="16"/>
      <c r="F186" s="16"/>
      <c r="G186" s="12"/>
      <c r="H186" s="18"/>
      <c r="I186" s="6"/>
      <c r="J186" s="7" t="e">
        <f t="shared" si="4"/>
        <v>#DIV/0!</v>
      </c>
      <c r="K186" s="10"/>
      <c r="L186" s="10"/>
      <c r="M186" s="2"/>
    </row>
    <row r="187" spans="1:13">
      <c r="A187">
        <v>182</v>
      </c>
      <c r="B187" s="2"/>
      <c r="C187" s="2"/>
      <c r="D187" s="2"/>
      <c r="E187" s="16"/>
      <c r="F187" s="16"/>
      <c r="G187" s="12"/>
      <c r="H187" s="18"/>
      <c r="I187" s="6"/>
      <c r="J187" s="7" t="e">
        <f t="shared" si="4"/>
        <v>#DIV/0!</v>
      </c>
      <c r="K187" s="10"/>
      <c r="L187" s="10"/>
      <c r="M187" s="2"/>
    </row>
    <row r="188" spans="1:13">
      <c r="A188">
        <v>183</v>
      </c>
      <c r="B188" s="2"/>
      <c r="C188" s="2"/>
      <c r="D188" s="2"/>
      <c r="E188" s="16"/>
      <c r="F188" s="16"/>
      <c r="G188" s="12"/>
      <c r="H188" s="18"/>
      <c r="I188" s="6"/>
      <c r="J188" s="14" t="e">
        <f t="shared" si="4"/>
        <v>#DIV/0!</v>
      </c>
      <c r="K188" s="10"/>
      <c r="L188" s="10"/>
      <c r="M188" s="2"/>
    </row>
    <row r="189" spans="1:13">
      <c r="A189">
        <v>184</v>
      </c>
      <c r="B189" s="2"/>
      <c r="C189" s="2"/>
      <c r="D189" s="2"/>
      <c r="E189" s="16"/>
      <c r="F189" s="16"/>
      <c r="G189" s="12"/>
      <c r="H189" s="18"/>
      <c r="I189" s="6"/>
      <c r="J189" s="14" t="e">
        <f t="shared" si="4"/>
        <v>#DIV/0!</v>
      </c>
      <c r="K189" s="10"/>
      <c r="L189" s="10"/>
      <c r="M189" s="2"/>
    </row>
    <row r="190" spans="1:13">
      <c r="A190">
        <v>185</v>
      </c>
      <c r="B190" s="2"/>
      <c r="C190" s="2"/>
      <c r="D190" s="2"/>
      <c r="E190" s="16"/>
      <c r="F190" s="16"/>
      <c r="G190" s="12"/>
      <c r="H190" s="18"/>
      <c r="I190" s="6"/>
      <c r="J190" s="7" t="e">
        <f t="shared" si="4"/>
        <v>#DIV/0!</v>
      </c>
      <c r="K190" s="10"/>
      <c r="L190" s="10"/>
      <c r="M190" s="2"/>
    </row>
    <row r="191" spans="1:13">
      <c r="A191">
        <v>186</v>
      </c>
      <c r="B191" s="2"/>
      <c r="C191" s="2"/>
      <c r="D191" s="2"/>
      <c r="E191" s="16"/>
      <c r="F191" s="16"/>
      <c r="G191" s="12"/>
      <c r="H191" s="18"/>
      <c r="I191" s="6"/>
      <c r="J191" s="14" t="e">
        <f t="shared" si="4"/>
        <v>#DIV/0!</v>
      </c>
      <c r="K191" s="10"/>
      <c r="L191" s="10"/>
      <c r="M191" s="2"/>
    </row>
    <row r="192" spans="1:13">
      <c r="A192">
        <v>187</v>
      </c>
      <c r="B192" s="2"/>
      <c r="C192" s="2"/>
      <c r="D192" s="2"/>
      <c r="E192" s="16"/>
      <c r="F192" s="16"/>
      <c r="G192" s="12"/>
      <c r="H192" s="18"/>
      <c r="I192" s="6"/>
      <c r="J192" s="14" t="e">
        <f t="shared" si="4"/>
        <v>#DIV/0!</v>
      </c>
      <c r="K192" s="10"/>
      <c r="L192" s="10"/>
      <c r="M192" s="2"/>
    </row>
    <row r="193" spans="1:13">
      <c r="A193">
        <v>188</v>
      </c>
      <c r="B193" s="2"/>
      <c r="C193" s="2"/>
      <c r="D193" s="2"/>
      <c r="E193" s="16"/>
      <c r="F193" s="16"/>
      <c r="G193" s="12"/>
      <c r="H193" s="18"/>
      <c r="I193" s="6"/>
      <c r="J193" s="7" t="e">
        <f t="shared" si="4"/>
        <v>#DIV/0!</v>
      </c>
      <c r="K193" s="10"/>
      <c r="L193" s="10"/>
      <c r="M193" s="2"/>
    </row>
    <row r="194" spans="1:13">
      <c r="A194">
        <v>189</v>
      </c>
      <c r="B194" s="2"/>
      <c r="C194" s="2"/>
      <c r="D194" s="2"/>
      <c r="E194" s="16"/>
      <c r="F194" s="16"/>
      <c r="G194" s="12"/>
      <c r="H194" s="18"/>
      <c r="I194" s="6"/>
      <c r="J194" s="7" t="e">
        <f t="shared" si="4"/>
        <v>#DIV/0!</v>
      </c>
      <c r="K194" s="10"/>
      <c r="L194" s="10"/>
      <c r="M194" s="2"/>
    </row>
    <row r="195" spans="1:13">
      <c r="A195">
        <v>190</v>
      </c>
      <c r="B195" s="2"/>
      <c r="C195" s="2"/>
      <c r="D195" s="2"/>
      <c r="E195" s="16"/>
      <c r="F195" s="16"/>
      <c r="G195" s="12"/>
      <c r="H195" s="18"/>
      <c r="I195" s="6"/>
      <c r="J195" s="7" t="e">
        <f t="shared" si="4"/>
        <v>#DIV/0!</v>
      </c>
      <c r="K195" s="10"/>
      <c r="L195" s="10"/>
      <c r="M195" s="2"/>
    </row>
    <row r="196" spans="1:13">
      <c r="A196">
        <v>191</v>
      </c>
      <c r="B196" s="2"/>
      <c r="C196" s="2"/>
      <c r="D196" s="2"/>
      <c r="E196" s="16"/>
      <c r="F196" s="16"/>
      <c r="G196" s="12"/>
      <c r="H196" s="18"/>
      <c r="I196" s="6"/>
      <c r="J196" s="7" t="e">
        <f t="shared" si="4"/>
        <v>#DIV/0!</v>
      </c>
      <c r="K196" s="10"/>
      <c r="L196" s="10"/>
      <c r="M196" s="2"/>
    </row>
    <row r="197" spans="1:13">
      <c r="A197">
        <v>192</v>
      </c>
      <c r="B197" s="2"/>
      <c r="C197" s="2"/>
      <c r="D197" s="2"/>
      <c r="E197" s="16"/>
      <c r="F197" s="16"/>
      <c r="G197" s="12"/>
      <c r="H197" s="18"/>
      <c r="I197" s="6"/>
      <c r="J197" s="14" t="e">
        <f t="shared" si="4"/>
        <v>#DIV/0!</v>
      </c>
      <c r="K197" s="10"/>
      <c r="L197" s="10"/>
      <c r="M197" s="2"/>
    </row>
    <row r="198" spans="1:13">
      <c r="A198">
        <v>193</v>
      </c>
      <c r="B198" s="2"/>
      <c r="C198" s="2"/>
      <c r="D198" s="2"/>
      <c r="E198" s="16"/>
      <c r="F198" s="16"/>
      <c r="G198" s="12"/>
      <c r="H198" s="18"/>
      <c r="I198" s="6"/>
      <c r="J198" s="14" t="e">
        <f t="shared" si="4"/>
        <v>#DIV/0!</v>
      </c>
      <c r="K198" s="10"/>
      <c r="L198" s="10"/>
      <c r="M198" s="2"/>
    </row>
    <row r="199" spans="1:13">
      <c r="A199">
        <v>194</v>
      </c>
      <c r="B199" s="2"/>
      <c r="C199" s="2"/>
      <c r="D199" s="2"/>
      <c r="E199" s="16"/>
      <c r="F199" s="16"/>
      <c r="G199" s="12"/>
      <c r="H199" s="18"/>
      <c r="I199" s="6"/>
      <c r="J199" s="7" t="e">
        <f t="shared" si="4"/>
        <v>#DIV/0!</v>
      </c>
      <c r="K199" s="10"/>
      <c r="L199" s="10"/>
      <c r="M199" s="2"/>
    </row>
    <row r="200" spans="1:13">
      <c r="A200">
        <v>195</v>
      </c>
      <c r="B200" s="2"/>
      <c r="C200" s="2"/>
      <c r="D200" s="2"/>
      <c r="E200" s="16"/>
      <c r="F200" s="16"/>
      <c r="G200" s="12"/>
      <c r="H200" s="18"/>
      <c r="I200" s="6"/>
      <c r="J200" s="14" t="e">
        <f t="shared" si="4"/>
        <v>#DIV/0!</v>
      </c>
      <c r="K200" s="10"/>
      <c r="L200" s="10"/>
      <c r="M200" s="2"/>
    </row>
    <row r="201" spans="1:13">
      <c r="A201">
        <v>196</v>
      </c>
      <c r="B201" s="2"/>
      <c r="C201" s="2"/>
      <c r="D201" s="2"/>
      <c r="E201" s="16"/>
      <c r="F201" s="16"/>
      <c r="G201" s="12"/>
      <c r="H201" s="18"/>
      <c r="I201" s="6"/>
      <c r="J201" s="14" t="e">
        <f t="shared" si="4"/>
        <v>#DIV/0!</v>
      </c>
      <c r="K201" s="10"/>
      <c r="L201" s="10"/>
      <c r="M201" s="2"/>
    </row>
    <row r="202" spans="1:13">
      <c r="A202">
        <v>197</v>
      </c>
      <c r="B202" s="2"/>
      <c r="C202" s="2"/>
      <c r="D202" s="2"/>
      <c r="E202" s="16"/>
      <c r="F202" s="16"/>
      <c r="G202" s="12"/>
      <c r="H202" s="18"/>
      <c r="I202" s="6"/>
      <c r="J202" s="7" t="e">
        <f t="shared" si="4"/>
        <v>#DIV/0!</v>
      </c>
      <c r="K202" s="10"/>
      <c r="L202" s="10"/>
      <c r="M202" s="2"/>
    </row>
    <row r="203" spans="1:13">
      <c r="A203">
        <v>198</v>
      </c>
      <c r="B203" s="2"/>
      <c r="C203" s="2"/>
      <c r="D203" s="2"/>
      <c r="E203" s="16"/>
      <c r="F203" s="16"/>
      <c r="G203" s="12"/>
      <c r="H203" s="18"/>
      <c r="I203" s="6"/>
      <c r="J203" s="7" t="e">
        <f t="shared" si="4"/>
        <v>#DIV/0!</v>
      </c>
      <c r="K203" s="10"/>
      <c r="L203" s="10"/>
      <c r="M203" s="2"/>
    </row>
    <row r="204" spans="1:13">
      <c r="A204">
        <v>199</v>
      </c>
      <c r="B204" s="2"/>
      <c r="C204" s="2"/>
      <c r="D204" s="2"/>
      <c r="E204" s="16"/>
      <c r="F204" s="16"/>
      <c r="G204" s="12"/>
      <c r="H204" s="18"/>
      <c r="I204" s="6"/>
      <c r="J204" s="7" t="e">
        <f t="shared" si="4"/>
        <v>#DIV/0!</v>
      </c>
      <c r="K204" s="10"/>
      <c r="L204" s="10"/>
      <c r="M204" s="2"/>
    </row>
    <row r="205" spans="1:13">
      <c r="A205">
        <v>200</v>
      </c>
      <c r="B205" s="2"/>
      <c r="C205" s="2"/>
      <c r="D205" s="2"/>
      <c r="E205" s="16"/>
      <c r="F205" s="16"/>
      <c r="G205" s="12"/>
      <c r="H205" s="18"/>
      <c r="I205" s="6"/>
      <c r="J205" s="7" t="e">
        <f t="shared" ref="J205:J268" si="5">H205/I205</f>
        <v>#DIV/0!</v>
      </c>
      <c r="K205" s="10"/>
      <c r="L205" s="10"/>
      <c r="M205" s="2"/>
    </row>
    <row r="206" spans="1:13">
      <c r="A206">
        <v>201</v>
      </c>
      <c r="B206" s="2"/>
      <c r="C206" s="2"/>
      <c r="D206" s="2"/>
      <c r="E206" s="16"/>
      <c r="F206" s="16"/>
      <c r="G206" s="12"/>
      <c r="H206" s="18"/>
      <c r="I206" s="6"/>
      <c r="J206" s="14" t="e">
        <f t="shared" si="5"/>
        <v>#DIV/0!</v>
      </c>
      <c r="K206" s="10"/>
      <c r="L206" s="10"/>
      <c r="M206" s="2"/>
    </row>
    <row r="207" spans="1:13">
      <c r="A207">
        <v>202</v>
      </c>
      <c r="B207" s="2"/>
      <c r="C207" s="2"/>
      <c r="D207" s="2"/>
      <c r="E207" s="16"/>
      <c r="F207" s="16"/>
      <c r="G207" s="12"/>
      <c r="H207" s="18"/>
      <c r="I207" s="6"/>
      <c r="J207" s="14" t="e">
        <f t="shared" si="5"/>
        <v>#DIV/0!</v>
      </c>
      <c r="K207" s="10"/>
      <c r="L207" s="10"/>
      <c r="M207" s="2"/>
    </row>
    <row r="208" spans="1:13">
      <c r="A208">
        <v>203</v>
      </c>
      <c r="B208" s="2"/>
      <c r="C208" s="2"/>
      <c r="D208" s="2"/>
      <c r="E208" s="16"/>
      <c r="F208" s="16"/>
      <c r="G208" s="12"/>
      <c r="H208" s="18"/>
      <c r="I208" s="6"/>
      <c r="J208" s="7" t="e">
        <f t="shared" si="5"/>
        <v>#DIV/0!</v>
      </c>
      <c r="K208" s="10"/>
      <c r="L208" s="10"/>
      <c r="M208" s="2"/>
    </row>
    <row r="209" spans="1:13">
      <c r="A209">
        <v>204</v>
      </c>
      <c r="B209" s="2"/>
      <c r="C209" s="2"/>
      <c r="D209" s="2"/>
      <c r="E209" s="16"/>
      <c r="F209" s="16"/>
      <c r="G209" s="12"/>
      <c r="H209" s="18"/>
      <c r="I209" s="6"/>
      <c r="J209" s="14" t="e">
        <f t="shared" si="5"/>
        <v>#DIV/0!</v>
      </c>
      <c r="K209" s="10"/>
      <c r="L209" s="10"/>
      <c r="M209" s="2"/>
    </row>
    <row r="210" spans="1:13">
      <c r="A210">
        <v>205</v>
      </c>
      <c r="B210" s="2"/>
      <c r="C210" s="2"/>
      <c r="D210" s="2"/>
      <c r="E210" s="16"/>
      <c r="F210" s="16"/>
      <c r="G210" s="12"/>
      <c r="H210" s="18"/>
      <c r="I210" s="6"/>
      <c r="J210" s="14" t="e">
        <f t="shared" si="5"/>
        <v>#DIV/0!</v>
      </c>
      <c r="K210" s="10"/>
      <c r="L210" s="10"/>
      <c r="M210" s="2"/>
    </row>
    <row r="211" spans="1:13">
      <c r="A211">
        <v>206</v>
      </c>
      <c r="B211" s="2"/>
      <c r="C211" s="2"/>
      <c r="D211" s="2"/>
      <c r="E211" s="16"/>
      <c r="F211" s="16"/>
      <c r="G211" s="12"/>
      <c r="H211" s="18"/>
      <c r="I211" s="6"/>
      <c r="J211" s="7" t="e">
        <f t="shared" si="5"/>
        <v>#DIV/0!</v>
      </c>
      <c r="K211" s="10"/>
      <c r="L211" s="10"/>
      <c r="M211" s="2"/>
    </row>
    <row r="212" spans="1:13">
      <c r="A212">
        <v>207</v>
      </c>
      <c r="B212" s="2"/>
      <c r="C212" s="2"/>
      <c r="D212" s="2"/>
      <c r="E212" s="16"/>
      <c r="F212" s="16"/>
      <c r="G212" s="12"/>
      <c r="H212" s="18"/>
      <c r="I212" s="6"/>
      <c r="J212" s="7" t="e">
        <f t="shared" si="5"/>
        <v>#DIV/0!</v>
      </c>
      <c r="K212" s="10"/>
      <c r="L212" s="10"/>
      <c r="M212" s="2"/>
    </row>
    <row r="213" spans="1:13">
      <c r="A213">
        <v>208</v>
      </c>
      <c r="B213" s="2"/>
      <c r="C213" s="2"/>
      <c r="D213" s="2"/>
      <c r="E213" s="16"/>
      <c r="F213" s="16"/>
      <c r="G213" s="12"/>
      <c r="H213" s="18"/>
      <c r="I213" s="6"/>
      <c r="J213" s="7" t="e">
        <f t="shared" si="5"/>
        <v>#DIV/0!</v>
      </c>
      <c r="K213" s="10"/>
      <c r="L213" s="10"/>
      <c r="M213" s="2"/>
    </row>
    <row r="214" spans="1:13">
      <c r="A214">
        <v>209</v>
      </c>
      <c r="B214" s="2"/>
      <c r="C214" s="2"/>
      <c r="D214" s="2"/>
      <c r="E214" s="16"/>
      <c r="F214" s="16"/>
      <c r="G214" s="12"/>
      <c r="H214" s="18"/>
      <c r="I214" s="6"/>
      <c r="J214" s="7" t="e">
        <f t="shared" si="5"/>
        <v>#DIV/0!</v>
      </c>
      <c r="K214" s="10"/>
      <c r="L214" s="10"/>
      <c r="M214" s="2"/>
    </row>
    <row r="215" spans="1:13">
      <c r="A215">
        <v>210</v>
      </c>
      <c r="B215" s="2"/>
      <c r="C215" s="2"/>
      <c r="D215" s="2"/>
      <c r="E215" s="16"/>
      <c r="F215" s="16"/>
      <c r="G215" s="12"/>
      <c r="H215" s="18"/>
      <c r="I215" s="6"/>
      <c r="J215" s="14" t="e">
        <f t="shared" si="5"/>
        <v>#DIV/0!</v>
      </c>
      <c r="K215" s="10"/>
      <c r="L215" s="10"/>
      <c r="M215" s="2"/>
    </row>
    <row r="216" spans="1:13">
      <c r="A216">
        <v>211</v>
      </c>
      <c r="B216" s="2"/>
      <c r="C216" s="2"/>
      <c r="D216" s="2"/>
      <c r="E216" s="16"/>
      <c r="F216" s="16"/>
      <c r="G216" s="12"/>
      <c r="H216" s="18"/>
      <c r="I216" s="6"/>
      <c r="J216" s="14" t="e">
        <f t="shared" si="5"/>
        <v>#DIV/0!</v>
      </c>
      <c r="K216" s="10"/>
      <c r="L216" s="10"/>
      <c r="M216" s="2"/>
    </row>
    <row r="217" spans="1:13">
      <c r="A217">
        <v>212</v>
      </c>
      <c r="B217" s="2"/>
      <c r="C217" s="2"/>
      <c r="D217" s="2"/>
      <c r="E217" s="16"/>
      <c r="F217" s="16"/>
      <c r="G217" s="12"/>
      <c r="H217" s="18"/>
      <c r="I217" s="6"/>
      <c r="J217" s="7" t="e">
        <f t="shared" si="5"/>
        <v>#DIV/0!</v>
      </c>
      <c r="K217" s="10"/>
      <c r="L217" s="10"/>
      <c r="M217" s="2"/>
    </row>
    <row r="218" spans="1:13">
      <c r="A218">
        <v>213</v>
      </c>
      <c r="B218" s="2"/>
      <c r="C218" s="2"/>
      <c r="D218" s="2"/>
      <c r="E218" s="16"/>
      <c r="F218" s="16"/>
      <c r="G218" s="12"/>
      <c r="H218" s="18"/>
      <c r="I218" s="6"/>
      <c r="J218" s="14" t="e">
        <f t="shared" si="5"/>
        <v>#DIV/0!</v>
      </c>
      <c r="K218" s="10"/>
      <c r="L218" s="10"/>
      <c r="M218" s="2"/>
    </row>
    <row r="219" spans="1:13">
      <c r="A219">
        <v>214</v>
      </c>
      <c r="B219" s="2"/>
      <c r="C219" s="2"/>
      <c r="D219" s="2"/>
      <c r="E219" s="16"/>
      <c r="F219" s="16"/>
      <c r="G219" s="12"/>
      <c r="H219" s="18"/>
      <c r="I219" s="6"/>
      <c r="J219" s="14" t="e">
        <f t="shared" si="5"/>
        <v>#DIV/0!</v>
      </c>
      <c r="K219" s="10"/>
      <c r="L219" s="10"/>
      <c r="M219" s="2"/>
    </row>
    <row r="220" spans="1:13">
      <c r="A220">
        <v>215</v>
      </c>
      <c r="B220" s="2"/>
      <c r="C220" s="2"/>
      <c r="D220" s="2"/>
      <c r="E220" s="16"/>
      <c r="F220" s="16"/>
      <c r="G220" s="12"/>
      <c r="H220" s="18"/>
      <c r="I220" s="6"/>
      <c r="J220" s="7" t="e">
        <f t="shared" si="5"/>
        <v>#DIV/0!</v>
      </c>
      <c r="K220" s="10"/>
      <c r="L220" s="10"/>
      <c r="M220" s="2"/>
    </row>
    <row r="221" spans="1:13">
      <c r="A221">
        <v>216</v>
      </c>
      <c r="B221" s="2"/>
      <c r="C221" s="2"/>
      <c r="D221" s="2"/>
      <c r="E221" s="16"/>
      <c r="F221" s="16"/>
      <c r="G221" s="12"/>
      <c r="H221" s="18"/>
      <c r="I221" s="6"/>
      <c r="J221" s="7" t="e">
        <f t="shared" si="5"/>
        <v>#DIV/0!</v>
      </c>
      <c r="K221" s="10"/>
      <c r="L221" s="10"/>
      <c r="M221" s="2"/>
    </row>
    <row r="222" spans="1:13">
      <c r="A222">
        <v>217</v>
      </c>
      <c r="B222" s="2"/>
      <c r="C222" s="2"/>
      <c r="D222" s="2"/>
      <c r="E222" s="16"/>
      <c r="F222" s="16"/>
      <c r="G222" s="12"/>
      <c r="H222" s="18"/>
      <c r="I222" s="6"/>
      <c r="J222" s="7" t="e">
        <f t="shared" si="5"/>
        <v>#DIV/0!</v>
      </c>
      <c r="K222" s="10"/>
      <c r="L222" s="10"/>
      <c r="M222" s="2"/>
    </row>
    <row r="223" spans="1:13">
      <c r="A223">
        <v>218</v>
      </c>
      <c r="B223" s="2"/>
      <c r="C223" s="2"/>
      <c r="D223" s="2"/>
      <c r="E223" s="16"/>
      <c r="F223" s="16"/>
      <c r="G223" s="12"/>
      <c r="H223" s="18"/>
      <c r="I223" s="6"/>
      <c r="J223" s="7" t="e">
        <f t="shared" si="5"/>
        <v>#DIV/0!</v>
      </c>
      <c r="K223" s="10"/>
      <c r="L223" s="10"/>
      <c r="M223" s="2"/>
    </row>
    <row r="224" spans="1:13">
      <c r="A224">
        <v>219</v>
      </c>
      <c r="B224" s="2"/>
      <c r="C224" s="2"/>
      <c r="D224" s="2"/>
      <c r="E224" s="16"/>
      <c r="F224" s="16"/>
      <c r="G224" s="12"/>
      <c r="H224" s="18"/>
      <c r="I224" s="6"/>
      <c r="J224" s="14" t="e">
        <f t="shared" si="5"/>
        <v>#DIV/0!</v>
      </c>
      <c r="K224" s="10"/>
      <c r="L224" s="10"/>
      <c r="M224" s="2"/>
    </row>
    <row r="225" spans="1:13">
      <c r="A225">
        <v>220</v>
      </c>
      <c r="B225" s="2"/>
      <c r="C225" s="2"/>
      <c r="D225" s="2"/>
      <c r="E225" s="16"/>
      <c r="F225" s="16"/>
      <c r="G225" s="12"/>
      <c r="H225" s="18"/>
      <c r="I225" s="6"/>
      <c r="J225" s="14" t="e">
        <f t="shared" si="5"/>
        <v>#DIV/0!</v>
      </c>
      <c r="K225" s="10"/>
      <c r="L225" s="10"/>
      <c r="M225" s="2"/>
    </row>
    <row r="226" spans="1:13">
      <c r="A226">
        <v>221</v>
      </c>
      <c r="B226" s="2"/>
      <c r="C226" s="2"/>
      <c r="D226" s="2"/>
      <c r="E226" s="16"/>
      <c r="F226" s="16"/>
      <c r="G226" s="12"/>
      <c r="H226" s="18"/>
      <c r="I226" s="6"/>
      <c r="J226" s="7" t="e">
        <f t="shared" si="5"/>
        <v>#DIV/0!</v>
      </c>
      <c r="K226" s="10"/>
      <c r="L226" s="10"/>
      <c r="M226" s="2"/>
    </row>
    <row r="227" spans="1:13">
      <c r="A227">
        <v>222</v>
      </c>
      <c r="B227" s="2"/>
      <c r="C227" s="2"/>
      <c r="D227" s="2"/>
      <c r="E227" s="16"/>
      <c r="F227" s="16"/>
      <c r="G227" s="12"/>
      <c r="H227" s="18"/>
      <c r="I227" s="6"/>
      <c r="J227" s="14" t="e">
        <f t="shared" si="5"/>
        <v>#DIV/0!</v>
      </c>
      <c r="K227" s="10"/>
      <c r="L227" s="10"/>
      <c r="M227" s="2"/>
    </row>
    <row r="228" spans="1:13">
      <c r="A228">
        <v>223</v>
      </c>
      <c r="B228" s="2"/>
      <c r="C228" s="2"/>
      <c r="D228" s="2"/>
      <c r="E228" s="16"/>
      <c r="F228" s="16"/>
      <c r="G228" s="12"/>
      <c r="H228" s="18"/>
      <c r="I228" s="6"/>
      <c r="J228" s="14" t="e">
        <f t="shared" si="5"/>
        <v>#DIV/0!</v>
      </c>
      <c r="K228" s="10"/>
      <c r="L228" s="10"/>
      <c r="M228" s="2"/>
    </row>
    <row r="229" spans="1:13">
      <c r="A229">
        <v>224</v>
      </c>
      <c r="B229" s="2"/>
      <c r="C229" s="2"/>
      <c r="D229" s="2"/>
      <c r="E229" s="16"/>
      <c r="F229" s="16"/>
      <c r="G229" s="12"/>
      <c r="H229" s="18"/>
      <c r="I229" s="6"/>
      <c r="J229" s="7" t="e">
        <f t="shared" si="5"/>
        <v>#DIV/0!</v>
      </c>
      <c r="K229" s="10"/>
      <c r="L229" s="10"/>
      <c r="M229" s="2"/>
    </row>
    <row r="230" spans="1:13">
      <c r="A230">
        <v>225</v>
      </c>
      <c r="B230" s="2"/>
      <c r="C230" s="2"/>
      <c r="D230" s="2"/>
      <c r="E230" s="16"/>
      <c r="F230" s="16"/>
      <c r="G230" s="12"/>
      <c r="H230" s="18"/>
      <c r="I230" s="6"/>
      <c r="J230" s="7" t="e">
        <f t="shared" si="5"/>
        <v>#DIV/0!</v>
      </c>
      <c r="K230" s="10"/>
      <c r="L230" s="10"/>
      <c r="M230" s="2"/>
    </row>
    <row r="231" spans="1:13">
      <c r="A231">
        <v>226</v>
      </c>
      <c r="B231" s="2"/>
      <c r="C231" s="2"/>
      <c r="D231" s="2"/>
      <c r="E231" s="16"/>
      <c r="F231" s="16"/>
      <c r="G231" s="12"/>
      <c r="H231" s="18"/>
      <c r="I231" s="6"/>
      <c r="J231" s="7" t="e">
        <f t="shared" si="5"/>
        <v>#DIV/0!</v>
      </c>
      <c r="K231" s="10"/>
      <c r="L231" s="10"/>
      <c r="M231" s="2"/>
    </row>
    <row r="232" spans="1:13">
      <c r="A232">
        <v>227</v>
      </c>
      <c r="B232" s="2"/>
      <c r="C232" s="2"/>
      <c r="D232" s="2"/>
      <c r="E232" s="16"/>
      <c r="F232" s="16"/>
      <c r="G232" s="12"/>
      <c r="H232" s="18"/>
      <c r="I232" s="6"/>
      <c r="J232" s="7" t="e">
        <f t="shared" si="5"/>
        <v>#DIV/0!</v>
      </c>
      <c r="K232" s="10"/>
      <c r="L232" s="10"/>
      <c r="M232" s="2"/>
    </row>
    <row r="233" spans="1:13">
      <c r="A233">
        <v>228</v>
      </c>
      <c r="B233" s="2"/>
      <c r="C233" s="2"/>
      <c r="D233" s="2"/>
      <c r="E233" s="16"/>
      <c r="F233" s="16"/>
      <c r="G233" s="12"/>
      <c r="H233" s="18"/>
      <c r="I233" s="6"/>
      <c r="J233" s="14" t="e">
        <f t="shared" si="5"/>
        <v>#DIV/0!</v>
      </c>
      <c r="K233" s="10"/>
      <c r="L233" s="10"/>
      <c r="M233" s="2"/>
    </row>
    <row r="234" spans="1:13">
      <c r="A234">
        <v>229</v>
      </c>
      <c r="B234" s="2"/>
      <c r="C234" s="2"/>
      <c r="D234" s="2"/>
      <c r="E234" s="16"/>
      <c r="F234" s="16"/>
      <c r="G234" s="12"/>
      <c r="H234" s="18"/>
      <c r="I234" s="6"/>
      <c r="J234" s="14" t="e">
        <f t="shared" si="5"/>
        <v>#DIV/0!</v>
      </c>
      <c r="K234" s="10"/>
      <c r="L234" s="10"/>
      <c r="M234" s="2"/>
    </row>
    <row r="235" spans="1:13">
      <c r="A235">
        <v>230</v>
      </c>
      <c r="B235" s="2"/>
      <c r="C235" s="2"/>
      <c r="D235" s="2"/>
      <c r="E235" s="16"/>
      <c r="F235" s="16"/>
      <c r="G235" s="12"/>
      <c r="H235" s="18"/>
      <c r="I235" s="6"/>
      <c r="J235" s="7" t="e">
        <f t="shared" si="5"/>
        <v>#DIV/0!</v>
      </c>
      <c r="K235" s="10"/>
      <c r="L235" s="10"/>
      <c r="M235" s="2"/>
    </row>
    <row r="236" spans="1:13">
      <c r="A236">
        <v>231</v>
      </c>
      <c r="B236" s="2"/>
      <c r="C236" s="2"/>
      <c r="D236" s="2"/>
      <c r="E236" s="16"/>
      <c r="F236" s="16"/>
      <c r="G236" s="12"/>
      <c r="H236" s="18"/>
      <c r="I236" s="6"/>
      <c r="J236" s="14" t="e">
        <f t="shared" si="5"/>
        <v>#DIV/0!</v>
      </c>
      <c r="K236" s="10"/>
      <c r="L236" s="10"/>
      <c r="M236" s="2"/>
    </row>
    <row r="237" spans="1:13">
      <c r="A237">
        <v>232</v>
      </c>
      <c r="B237" s="2"/>
      <c r="C237" s="2"/>
      <c r="D237" s="2"/>
      <c r="E237" s="16"/>
      <c r="F237" s="16"/>
      <c r="G237" s="12"/>
      <c r="H237" s="18"/>
      <c r="I237" s="6"/>
      <c r="J237" s="14" t="e">
        <f t="shared" si="5"/>
        <v>#DIV/0!</v>
      </c>
      <c r="K237" s="10"/>
      <c r="L237" s="10"/>
      <c r="M237" s="2"/>
    </row>
    <row r="238" spans="1:13">
      <c r="A238">
        <v>233</v>
      </c>
      <c r="B238" s="2"/>
      <c r="C238" s="2"/>
      <c r="D238" s="2"/>
      <c r="E238" s="16"/>
      <c r="F238" s="16"/>
      <c r="G238" s="12"/>
      <c r="H238" s="18"/>
      <c r="I238" s="6"/>
      <c r="J238" s="7" t="e">
        <f t="shared" si="5"/>
        <v>#DIV/0!</v>
      </c>
      <c r="K238" s="10"/>
      <c r="L238" s="10"/>
      <c r="M238" s="2"/>
    </row>
    <row r="239" spans="1:13">
      <c r="A239">
        <v>234</v>
      </c>
      <c r="B239" s="2"/>
      <c r="C239" s="2"/>
      <c r="D239" s="2"/>
      <c r="E239" s="16"/>
      <c r="F239" s="16"/>
      <c r="G239" s="12"/>
      <c r="H239" s="18"/>
      <c r="I239" s="6"/>
      <c r="J239" s="7" t="e">
        <f t="shared" si="5"/>
        <v>#DIV/0!</v>
      </c>
      <c r="K239" s="10"/>
      <c r="L239" s="10"/>
      <c r="M239" s="2"/>
    </row>
    <row r="240" spans="1:13">
      <c r="A240">
        <v>235</v>
      </c>
      <c r="B240" s="2"/>
      <c r="C240" s="2"/>
      <c r="D240" s="2"/>
      <c r="E240" s="16"/>
      <c r="F240" s="16"/>
      <c r="G240" s="12"/>
      <c r="H240" s="18"/>
      <c r="I240" s="6"/>
      <c r="J240" s="7" t="e">
        <f t="shared" si="5"/>
        <v>#DIV/0!</v>
      </c>
      <c r="K240" s="10"/>
      <c r="L240" s="10"/>
      <c r="M240" s="2"/>
    </row>
    <row r="241" spans="1:13">
      <c r="A241">
        <v>236</v>
      </c>
      <c r="B241" s="2"/>
      <c r="C241" s="2"/>
      <c r="D241" s="2"/>
      <c r="E241" s="16"/>
      <c r="F241" s="16"/>
      <c r="G241" s="12"/>
      <c r="H241" s="18"/>
      <c r="I241" s="6"/>
      <c r="J241" s="7" t="e">
        <f t="shared" si="5"/>
        <v>#DIV/0!</v>
      </c>
      <c r="K241" s="10"/>
      <c r="L241" s="10"/>
      <c r="M241" s="2"/>
    </row>
    <row r="242" spans="1:13">
      <c r="A242">
        <v>237</v>
      </c>
      <c r="B242" s="2"/>
      <c r="C242" s="2"/>
      <c r="D242" s="2"/>
      <c r="E242" s="16"/>
      <c r="F242" s="16"/>
      <c r="G242" s="12"/>
      <c r="H242" s="18"/>
      <c r="I242" s="6"/>
      <c r="J242" s="14" t="e">
        <f t="shared" si="5"/>
        <v>#DIV/0!</v>
      </c>
      <c r="K242" s="10"/>
      <c r="L242" s="10"/>
      <c r="M242" s="2"/>
    </row>
    <row r="243" spans="1:13">
      <c r="A243">
        <v>238</v>
      </c>
      <c r="B243" s="2"/>
      <c r="C243" s="2"/>
      <c r="D243" s="2"/>
      <c r="E243" s="16"/>
      <c r="F243" s="16"/>
      <c r="G243" s="12"/>
      <c r="H243" s="18"/>
      <c r="I243" s="6"/>
      <c r="J243" s="14" t="e">
        <f t="shared" si="5"/>
        <v>#DIV/0!</v>
      </c>
      <c r="K243" s="10"/>
      <c r="L243" s="10"/>
      <c r="M243" s="2"/>
    </row>
    <row r="244" spans="1:13">
      <c r="A244">
        <v>239</v>
      </c>
      <c r="B244" s="2"/>
      <c r="C244" s="2"/>
      <c r="D244" s="2"/>
      <c r="E244" s="16"/>
      <c r="F244" s="16"/>
      <c r="G244" s="12"/>
      <c r="H244" s="18"/>
      <c r="I244" s="6"/>
      <c r="J244" s="7" t="e">
        <f t="shared" si="5"/>
        <v>#DIV/0!</v>
      </c>
      <c r="K244" s="10"/>
      <c r="L244" s="10"/>
      <c r="M244" s="2"/>
    </row>
    <row r="245" spans="1:13">
      <c r="A245">
        <v>240</v>
      </c>
      <c r="B245" s="2"/>
      <c r="C245" s="2"/>
      <c r="D245" s="2"/>
      <c r="E245" s="16"/>
      <c r="F245" s="16"/>
      <c r="G245" s="12"/>
      <c r="H245" s="18"/>
      <c r="I245" s="6"/>
      <c r="J245" s="14" t="e">
        <f t="shared" si="5"/>
        <v>#DIV/0!</v>
      </c>
      <c r="K245" s="10"/>
      <c r="L245" s="10"/>
      <c r="M245" s="2"/>
    </row>
    <row r="246" spans="1:13">
      <c r="A246">
        <v>241</v>
      </c>
      <c r="B246" s="2"/>
      <c r="C246" s="2"/>
      <c r="D246" s="2"/>
      <c r="E246" s="16"/>
      <c r="F246" s="16"/>
      <c r="G246" s="12"/>
      <c r="H246" s="18"/>
      <c r="I246" s="6"/>
      <c r="J246" s="14" t="e">
        <f t="shared" si="5"/>
        <v>#DIV/0!</v>
      </c>
      <c r="K246" s="10"/>
      <c r="L246" s="10"/>
      <c r="M246" s="2"/>
    </row>
    <row r="247" spans="1:13">
      <c r="A247">
        <v>242</v>
      </c>
      <c r="B247" s="2"/>
      <c r="C247" s="2"/>
      <c r="D247" s="2"/>
      <c r="E247" s="16"/>
      <c r="F247" s="16"/>
      <c r="G247" s="12"/>
      <c r="H247" s="18"/>
      <c r="I247" s="6"/>
      <c r="J247" s="7" t="e">
        <f t="shared" si="5"/>
        <v>#DIV/0!</v>
      </c>
      <c r="K247" s="10"/>
      <c r="L247" s="10"/>
      <c r="M247" s="2"/>
    </row>
    <row r="248" spans="1:13">
      <c r="A248">
        <v>243</v>
      </c>
      <c r="B248" s="2"/>
      <c r="C248" s="2"/>
      <c r="D248" s="2"/>
      <c r="E248" s="16"/>
      <c r="F248" s="16"/>
      <c r="G248" s="12"/>
      <c r="H248" s="18"/>
      <c r="I248" s="6"/>
      <c r="J248" s="7" t="e">
        <f t="shared" si="5"/>
        <v>#DIV/0!</v>
      </c>
      <c r="K248" s="10"/>
      <c r="L248" s="10"/>
      <c r="M248" s="2"/>
    </row>
    <row r="249" spans="1:13">
      <c r="A249">
        <v>244</v>
      </c>
      <c r="B249" s="2"/>
      <c r="C249" s="2"/>
      <c r="D249" s="2"/>
      <c r="E249" s="16"/>
      <c r="F249" s="16"/>
      <c r="G249" s="12"/>
      <c r="H249" s="18"/>
      <c r="I249" s="6"/>
      <c r="J249" s="7" t="e">
        <f t="shared" si="5"/>
        <v>#DIV/0!</v>
      </c>
      <c r="K249" s="10"/>
      <c r="L249" s="10"/>
      <c r="M249" s="2"/>
    </row>
    <row r="250" spans="1:13">
      <c r="A250">
        <v>245</v>
      </c>
      <c r="B250" s="2"/>
      <c r="C250" s="2"/>
      <c r="D250" s="2"/>
      <c r="E250" s="16"/>
      <c r="F250" s="16"/>
      <c r="G250" s="12"/>
      <c r="H250" s="18"/>
      <c r="I250" s="6"/>
      <c r="J250" s="7" t="e">
        <f t="shared" si="5"/>
        <v>#DIV/0!</v>
      </c>
      <c r="K250" s="10"/>
      <c r="L250" s="10"/>
      <c r="M250" s="2"/>
    </row>
    <row r="251" spans="1:13">
      <c r="A251">
        <v>246</v>
      </c>
      <c r="B251" s="2"/>
      <c r="C251" s="2"/>
      <c r="D251" s="2"/>
      <c r="E251" s="16"/>
      <c r="F251" s="16"/>
      <c r="G251" s="12"/>
      <c r="H251" s="18"/>
      <c r="I251" s="6"/>
      <c r="J251" s="14" t="e">
        <f t="shared" si="5"/>
        <v>#DIV/0!</v>
      </c>
      <c r="K251" s="10"/>
      <c r="L251" s="10"/>
      <c r="M251" s="2"/>
    </row>
    <row r="252" spans="1:13">
      <c r="A252">
        <v>247</v>
      </c>
      <c r="B252" s="2"/>
      <c r="C252" s="2"/>
      <c r="D252" s="2"/>
      <c r="E252" s="16"/>
      <c r="F252" s="16"/>
      <c r="G252" s="12"/>
      <c r="H252" s="18"/>
      <c r="I252" s="6"/>
      <c r="J252" s="14" t="e">
        <f t="shared" si="5"/>
        <v>#DIV/0!</v>
      </c>
      <c r="K252" s="10"/>
      <c r="L252" s="10"/>
      <c r="M252" s="2"/>
    </row>
    <row r="253" spans="1:13">
      <c r="A253">
        <v>248</v>
      </c>
      <c r="B253" s="2"/>
      <c r="C253" s="2"/>
      <c r="D253" s="2"/>
      <c r="E253" s="16"/>
      <c r="F253" s="16"/>
      <c r="G253" s="12"/>
      <c r="H253" s="18"/>
      <c r="I253" s="6"/>
      <c r="J253" s="7" t="e">
        <f t="shared" si="5"/>
        <v>#DIV/0!</v>
      </c>
      <c r="K253" s="10"/>
      <c r="L253" s="10"/>
      <c r="M253" s="2"/>
    </row>
    <row r="254" spans="1:13">
      <c r="A254">
        <v>249</v>
      </c>
      <c r="B254" s="2"/>
      <c r="C254" s="2"/>
      <c r="D254" s="2"/>
      <c r="E254" s="16"/>
      <c r="F254" s="16"/>
      <c r="G254" s="12"/>
      <c r="H254" s="18"/>
      <c r="I254" s="6"/>
      <c r="J254" s="14" t="e">
        <f t="shared" si="5"/>
        <v>#DIV/0!</v>
      </c>
      <c r="K254" s="10"/>
      <c r="L254" s="10"/>
      <c r="M254" s="2"/>
    </row>
    <row r="255" spans="1:13">
      <c r="A255">
        <v>250</v>
      </c>
      <c r="B255" s="2"/>
      <c r="C255" s="2"/>
      <c r="D255" s="2"/>
      <c r="E255" s="16"/>
      <c r="F255" s="16"/>
      <c r="G255" s="12"/>
      <c r="H255" s="18"/>
      <c r="I255" s="6"/>
      <c r="J255" s="14" t="e">
        <f t="shared" si="5"/>
        <v>#DIV/0!</v>
      </c>
      <c r="K255" s="10"/>
      <c r="L255" s="10"/>
      <c r="M255" s="2"/>
    </row>
    <row r="256" spans="1:13">
      <c r="A256">
        <v>251</v>
      </c>
      <c r="B256" s="2"/>
      <c r="C256" s="2"/>
      <c r="D256" s="2"/>
      <c r="E256" s="16"/>
      <c r="F256" s="16"/>
      <c r="G256" s="12"/>
      <c r="H256" s="18"/>
      <c r="I256" s="6"/>
      <c r="J256" s="7" t="e">
        <f t="shared" si="5"/>
        <v>#DIV/0!</v>
      </c>
      <c r="K256" s="10"/>
      <c r="L256" s="10"/>
      <c r="M256" s="2"/>
    </row>
    <row r="257" spans="1:13">
      <c r="A257">
        <v>252</v>
      </c>
      <c r="B257" s="2"/>
      <c r="C257" s="2"/>
      <c r="D257" s="2"/>
      <c r="E257" s="16"/>
      <c r="F257" s="16"/>
      <c r="G257" s="12"/>
      <c r="H257" s="18"/>
      <c r="I257" s="6"/>
      <c r="J257" s="7" t="e">
        <f t="shared" si="5"/>
        <v>#DIV/0!</v>
      </c>
      <c r="K257" s="10"/>
      <c r="L257" s="10"/>
      <c r="M257" s="2"/>
    </row>
    <row r="258" spans="1:13">
      <c r="A258">
        <v>253</v>
      </c>
      <c r="B258" s="2"/>
      <c r="C258" s="2"/>
      <c r="D258" s="2"/>
      <c r="E258" s="16"/>
      <c r="F258" s="16"/>
      <c r="G258" s="12"/>
      <c r="H258" s="18"/>
      <c r="I258" s="6"/>
      <c r="J258" s="7" t="e">
        <f t="shared" si="5"/>
        <v>#DIV/0!</v>
      </c>
      <c r="K258" s="10"/>
      <c r="L258" s="10"/>
      <c r="M258" s="2"/>
    </row>
    <row r="259" spans="1:13">
      <c r="A259">
        <v>254</v>
      </c>
      <c r="B259" s="2"/>
      <c r="C259" s="2"/>
      <c r="D259" s="2"/>
      <c r="E259" s="16"/>
      <c r="F259" s="16"/>
      <c r="G259" s="12"/>
      <c r="H259" s="18"/>
      <c r="I259" s="6"/>
      <c r="J259" s="7" t="e">
        <f t="shared" si="5"/>
        <v>#DIV/0!</v>
      </c>
      <c r="K259" s="10"/>
      <c r="L259" s="10"/>
      <c r="M259" s="2"/>
    </row>
    <row r="260" spans="1:13">
      <c r="A260">
        <v>255</v>
      </c>
      <c r="B260" s="2"/>
      <c r="C260" s="2"/>
      <c r="D260" s="2"/>
      <c r="E260" s="16"/>
      <c r="F260" s="16"/>
      <c r="G260" s="12"/>
      <c r="H260" s="18"/>
      <c r="I260" s="6"/>
      <c r="J260" s="14" t="e">
        <f t="shared" si="5"/>
        <v>#DIV/0!</v>
      </c>
      <c r="K260" s="10"/>
      <c r="L260" s="10"/>
      <c r="M260" s="2"/>
    </row>
    <row r="261" spans="1:13">
      <c r="A261">
        <v>256</v>
      </c>
      <c r="B261" s="2"/>
      <c r="C261" s="2"/>
      <c r="D261" s="2"/>
      <c r="E261" s="16"/>
      <c r="F261" s="16"/>
      <c r="G261" s="12"/>
      <c r="H261" s="18"/>
      <c r="I261" s="6"/>
      <c r="J261" s="14" t="e">
        <f t="shared" si="5"/>
        <v>#DIV/0!</v>
      </c>
      <c r="K261" s="10"/>
      <c r="L261" s="10"/>
      <c r="M261" s="2"/>
    </row>
    <row r="262" spans="1:13">
      <c r="A262">
        <v>257</v>
      </c>
      <c r="B262" s="2"/>
      <c r="C262" s="2"/>
      <c r="D262" s="2"/>
      <c r="E262" s="16"/>
      <c r="F262" s="16"/>
      <c r="G262" s="12"/>
      <c r="H262" s="18"/>
      <c r="I262" s="6"/>
      <c r="J262" s="7" t="e">
        <f t="shared" si="5"/>
        <v>#DIV/0!</v>
      </c>
      <c r="K262" s="10"/>
      <c r="L262" s="10"/>
      <c r="M262" s="2"/>
    </row>
    <row r="263" spans="1:13">
      <c r="A263">
        <v>258</v>
      </c>
      <c r="B263" s="2"/>
      <c r="C263" s="2"/>
      <c r="D263" s="2"/>
      <c r="E263" s="16"/>
      <c r="F263" s="16"/>
      <c r="G263" s="12"/>
      <c r="H263" s="18"/>
      <c r="I263" s="6"/>
      <c r="J263" s="14" t="e">
        <f t="shared" si="5"/>
        <v>#DIV/0!</v>
      </c>
      <c r="K263" s="10"/>
      <c r="L263" s="10"/>
      <c r="M263" s="2"/>
    </row>
    <row r="264" spans="1:13">
      <c r="A264">
        <v>259</v>
      </c>
      <c r="B264" s="2"/>
      <c r="C264" s="2"/>
      <c r="D264" s="2"/>
      <c r="E264" s="16"/>
      <c r="F264" s="16"/>
      <c r="G264" s="12"/>
      <c r="H264" s="18"/>
      <c r="I264" s="6"/>
      <c r="J264" s="14" t="e">
        <f t="shared" si="5"/>
        <v>#DIV/0!</v>
      </c>
      <c r="K264" s="10"/>
      <c r="L264" s="10"/>
      <c r="M264" s="2"/>
    </row>
    <row r="265" spans="1:13">
      <c r="A265">
        <v>260</v>
      </c>
      <c r="B265" s="2"/>
      <c r="C265" s="2"/>
      <c r="D265" s="2"/>
      <c r="E265" s="16"/>
      <c r="F265" s="16"/>
      <c r="G265" s="12"/>
      <c r="H265" s="18"/>
      <c r="I265" s="6"/>
      <c r="J265" s="7" t="e">
        <f t="shared" si="5"/>
        <v>#DIV/0!</v>
      </c>
      <c r="K265" s="10"/>
      <c r="L265" s="10"/>
      <c r="M265" s="2"/>
    </row>
    <row r="266" spans="1:13">
      <c r="A266">
        <v>261</v>
      </c>
      <c r="B266" s="2"/>
      <c r="C266" s="2"/>
      <c r="D266" s="2"/>
      <c r="E266" s="16"/>
      <c r="F266" s="16"/>
      <c r="G266" s="12"/>
      <c r="H266" s="18"/>
      <c r="I266" s="6"/>
      <c r="J266" s="7" t="e">
        <f t="shared" si="5"/>
        <v>#DIV/0!</v>
      </c>
      <c r="K266" s="10"/>
      <c r="L266" s="10"/>
      <c r="M266" s="2"/>
    </row>
    <row r="267" spans="1:13">
      <c r="A267">
        <v>262</v>
      </c>
      <c r="B267" s="2"/>
      <c r="C267" s="2"/>
      <c r="D267" s="2"/>
      <c r="E267" s="16"/>
      <c r="F267" s="16"/>
      <c r="G267" s="12"/>
      <c r="H267" s="18"/>
      <c r="I267" s="6"/>
      <c r="J267" s="7" t="e">
        <f t="shared" si="5"/>
        <v>#DIV/0!</v>
      </c>
      <c r="K267" s="10"/>
      <c r="L267" s="10"/>
      <c r="M267" s="2"/>
    </row>
    <row r="268" spans="1:13">
      <c r="A268">
        <v>263</v>
      </c>
      <c r="B268" s="2"/>
      <c r="C268" s="2"/>
      <c r="D268" s="2"/>
      <c r="E268" s="16"/>
      <c r="F268" s="16"/>
      <c r="G268" s="12"/>
      <c r="H268" s="18"/>
      <c r="I268" s="6"/>
      <c r="J268" s="7" t="e">
        <f t="shared" si="5"/>
        <v>#DIV/0!</v>
      </c>
      <c r="K268" s="10"/>
      <c r="L268" s="10"/>
      <c r="M268" s="2"/>
    </row>
    <row r="269" spans="1:13">
      <c r="A269">
        <v>264</v>
      </c>
      <c r="B269" s="2"/>
      <c r="C269" s="2"/>
      <c r="D269" s="2"/>
      <c r="E269" s="16"/>
      <c r="F269" s="16"/>
      <c r="G269" s="12"/>
      <c r="H269" s="18"/>
      <c r="I269" s="6"/>
      <c r="J269" s="14" t="e">
        <f t="shared" ref="J269:J332" si="6">H269/I269</f>
        <v>#DIV/0!</v>
      </c>
      <c r="K269" s="10"/>
      <c r="L269" s="10"/>
      <c r="M269" s="2"/>
    </row>
    <row r="270" spans="1:13">
      <c r="A270">
        <v>265</v>
      </c>
      <c r="B270" s="2"/>
      <c r="C270" s="2"/>
      <c r="D270" s="2"/>
      <c r="E270" s="16"/>
      <c r="F270" s="16"/>
      <c r="G270" s="12"/>
      <c r="H270" s="18"/>
      <c r="I270" s="6"/>
      <c r="J270" s="14" t="e">
        <f t="shared" si="6"/>
        <v>#DIV/0!</v>
      </c>
      <c r="K270" s="10"/>
      <c r="L270" s="10"/>
      <c r="M270" s="2"/>
    </row>
    <row r="271" spans="1:13">
      <c r="A271">
        <v>266</v>
      </c>
      <c r="B271" s="2"/>
      <c r="C271" s="2"/>
      <c r="D271" s="2"/>
      <c r="E271" s="16"/>
      <c r="F271" s="16"/>
      <c r="G271" s="12"/>
      <c r="H271" s="18"/>
      <c r="I271" s="6"/>
      <c r="J271" s="7" t="e">
        <f t="shared" si="6"/>
        <v>#DIV/0!</v>
      </c>
      <c r="K271" s="10"/>
      <c r="L271" s="10"/>
      <c r="M271" s="2"/>
    </row>
    <row r="272" spans="1:13">
      <c r="A272">
        <v>267</v>
      </c>
      <c r="B272" s="2"/>
      <c r="C272" s="2"/>
      <c r="D272" s="2"/>
      <c r="E272" s="16"/>
      <c r="F272" s="16"/>
      <c r="G272" s="12"/>
      <c r="H272" s="18"/>
      <c r="I272" s="6"/>
      <c r="J272" s="14" t="e">
        <f t="shared" si="6"/>
        <v>#DIV/0!</v>
      </c>
      <c r="K272" s="10"/>
      <c r="L272" s="10"/>
      <c r="M272" s="2"/>
    </row>
    <row r="273" spans="1:13">
      <c r="A273">
        <v>268</v>
      </c>
      <c r="B273" s="2"/>
      <c r="C273" s="2"/>
      <c r="D273" s="2"/>
      <c r="E273" s="16"/>
      <c r="F273" s="16"/>
      <c r="G273" s="12"/>
      <c r="H273" s="18"/>
      <c r="I273" s="6"/>
      <c r="J273" s="14" t="e">
        <f t="shared" si="6"/>
        <v>#DIV/0!</v>
      </c>
      <c r="K273" s="10"/>
      <c r="L273" s="10"/>
      <c r="M273" s="2"/>
    </row>
    <row r="274" spans="1:13">
      <c r="A274">
        <v>269</v>
      </c>
      <c r="B274" s="2"/>
      <c r="C274" s="2"/>
      <c r="D274" s="2"/>
      <c r="E274" s="16"/>
      <c r="F274" s="16"/>
      <c r="G274" s="12"/>
      <c r="H274" s="18"/>
      <c r="I274" s="6"/>
      <c r="J274" s="7" t="e">
        <f t="shared" si="6"/>
        <v>#DIV/0!</v>
      </c>
      <c r="K274" s="10"/>
      <c r="L274" s="10"/>
      <c r="M274" s="2"/>
    </row>
    <row r="275" spans="1:13">
      <c r="A275">
        <v>270</v>
      </c>
      <c r="B275" s="2"/>
      <c r="C275" s="2"/>
      <c r="D275" s="2"/>
      <c r="E275" s="16"/>
      <c r="F275" s="16"/>
      <c r="G275" s="12"/>
      <c r="H275" s="18"/>
      <c r="I275" s="6"/>
      <c r="J275" s="7" t="e">
        <f t="shared" si="6"/>
        <v>#DIV/0!</v>
      </c>
      <c r="K275" s="10"/>
      <c r="L275" s="10"/>
      <c r="M275" s="2"/>
    </row>
    <row r="276" spans="1:13">
      <c r="A276">
        <v>271</v>
      </c>
      <c r="B276" s="2"/>
      <c r="C276" s="2"/>
      <c r="D276" s="2"/>
      <c r="E276" s="16"/>
      <c r="F276" s="16"/>
      <c r="G276" s="12"/>
      <c r="H276" s="18"/>
      <c r="I276" s="6"/>
      <c r="J276" s="7" t="e">
        <f t="shared" si="6"/>
        <v>#DIV/0!</v>
      </c>
      <c r="K276" s="10"/>
      <c r="L276" s="10"/>
      <c r="M276" s="2"/>
    </row>
    <row r="277" spans="1:13">
      <c r="A277">
        <v>272</v>
      </c>
      <c r="B277" s="2"/>
      <c r="C277" s="2"/>
      <c r="D277" s="2"/>
      <c r="E277" s="16"/>
      <c r="F277" s="16"/>
      <c r="G277" s="12"/>
      <c r="H277" s="18"/>
      <c r="I277" s="6"/>
      <c r="J277" s="7" t="e">
        <f t="shared" si="6"/>
        <v>#DIV/0!</v>
      </c>
      <c r="K277" s="10"/>
      <c r="L277" s="10"/>
      <c r="M277" s="2"/>
    </row>
    <row r="278" spans="1:13">
      <c r="A278">
        <v>273</v>
      </c>
      <c r="B278" s="2"/>
      <c r="C278" s="2"/>
      <c r="D278" s="2"/>
      <c r="E278" s="16"/>
      <c r="F278" s="16"/>
      <c r="G278" s="12"/>
      <c r="H278" s="18"/>
      <c r="I278" s="6"/>
      <c r="J278" s="14" t="e">
        <f t="shared" si="6"/>
        <v>#DIV/0!</v>
      </c>
      <c r="K278" s="10"/>
      <c r="L278" s="10"/>
      <c r="M278" s="2"/>
    </row>
    <row r="279" spans="1:13">
      <c r="A279">
        <v>274</v>
      </c>
      <c r="B279" s="2"/>
      <c r="C279" s="2"/>
      <c r="D279" s="2"/>
      <c r="E279" s="16"/>
      <c r="F279" s="16"/>
      <c r="G279" s="12"/>
      <c r="H279" s="18"/>
      <c r="I279" s="6"/>
      <c r="J279" s="14" t="e">
        <f t="shared" si="6"/>
        <v>#DIV/0!</v>
      </c>
      <c r="K279" s="10"/>
      <c r="L279" s="10"/>
      <c r="M279" s="2"/>
    </row>
    <row r="280" spans="1:13">
      <c r="A280">
        <v>275</v>
      </c>
      <c r="B280" s="2"/>
      <c r="C280" s="2"/>
      <c r="D280" s="2"/>
      <c r="E280" s="16"/>
      <c r="F280" s="16"/>
      <c r="G280" s="12"/>
      <c r="H280" s="18"/>
      <c r="I280" s="6"/>
      <c r="J280" s="7" t="e">
        <f t="shared" si="6"/>
        <v>#DIV/0!</v>
      </c>
      <c r="K280" s="10"/>
      <c r="L280" s="10"/>
      <c r="M280" s="2"/>
    </row>
    <row r="281" spans="1:13">
      <c r="A281">
        <v>276</v>
      </c>
      <c r="B281" s="2"/>
      <c r="C281" s="2"/>
      <c r="D281" s="2"/>
      <c r="E281" s="16"/>
      <c r="F281" s="16"/>
      <c r="G281" s="12"/>
      <c r="H281" s="18"/>
      <c r="I281" s="6"/>
      <c r="J281" s="14" t="e">
        <f t="shared" si="6"/>
        <v>#DIV/0!</v>
      </c>
      <c r="K281" s="10"/>
      <c r="L281" s="10"/>
      <c r="M281" s="2"/>
    </row>
    <row r="282" spans="1:13">
      <c r="A282">
        <v>277</v>
      </c>
      <c r="B282" s="2"/>
      <c r="C282" s="2"/>
      <c r="D282" s="2"/>
      <c r="E282" s="16"/>
      <c r="F282" s="16"/>
      <c r="G282" s="12"/>
      <c r="H282" s="18"/>
      <c r="I282" s="6"/>
      <c r="J282" s="14" t="e">
        <f t="shared" si="6"/>
        <v>#DIV/0!</v>
      </c>
      <c r="K282" s="10"/>
      <c r="L282" s="10"/>
      <c r="M282" s="2"/>
    </row>
    <row r="283" spans="1:13">
      <c r="A283">
        <v>278</v>
      </c>
      <c r="B283" s="2"/>
      <c r="C283" s="2"/>
      <c r="D283" s="2"/>
      <c r="E283" s="16"/>
      <c r="F283" s="16"/>
      <c r="G283" s="12"/>
      <c r="H283" s="18"/>
      <c r="I283" s="6"/>
      <c r="J283" s="7" t="e">
        <f t="shared" si="6"/>
        <v>#DIV/0!</v>
      </c>
      <c r="K283" s="10"/>
      <c r="L283" s="10"/>
      <c r="M283" s="2"/>
    </row>
    <row r="284" spans="1:13">
      <c r="A284">
        <v>279</v>
      </c>
      <c r="B284" s="2"/>
      <c r="C284" s="2"/>
      <c r="D284" s="2"/>
      <c r="E284" s="16"/>
      <c r="F284" s="16"/>
      <c r="G284" s="12"/>
      <c r="H284" s="18"/>
      <c r="I284" s="6"/>
      <c r="J284" s="7" t="e">
        <f t="shared" si="6"/>
        <v>#DIV/0!</v>
      </c>
      <c r="K284" s="10"/>
      <c r="L284" s="10"/>
      <c r="M284" s="2"/>
    </row>
    <row r="285" spans="1:13">
      <c r="A285">
        <v>280</v>
      </c>
      <c r="B285" s="2"/>
      <c r="C285" s="2"/>
      <c r="D285" s="2"/>
      <c r="E285" s="16"/>
      <c r="F285" s="16"/>
      <c r="G285" s="12"/>
      <c r="H285" s="18"/>
      <c r="I285" s="6"/>
      <c r="J285" s="7" t="e">
        <f t="shared" si="6"/>
        <v>#DIV/0!</v>
      </c>
      <c r="K285" s="10"/>
      <c r="L285" s="10"/>
      <c r="M285" s="2"/>
    </row>
    <row r="286" spans="1:13">
      <c r="A286">
        <v>281</v>
      </c>
      <c r="B286" s="2"/>
      <c r="C286" s="2"/>
      <c r="D286" s="2"/>
      <c r="E286" s="16"/>
      <c r="F286" s="16"/>
      <c r="G286" s="12"/>
      <c r="H286" s="18"/>
      <c r="I286" s="6"/>
      <c r="J286" s="7" t="e">
        <f t="shared" si="6"/>
        <v>#DIV/0!</v>
      </c>
      <c r="K286" s="10"/>
      <c r="L286" s="10"/>
      <c r="M286" s="2"/>
    </row>
    <row r="287" spans="1:13">
      <c r="A287">
        <v>282</v>
      </c>
      <c r="B287" s="2"/>
      <c r="C287" s="2"/>
      <c r="D287" s="2"/>
      <c r="E287" s="16"/>
      <c r="F287" s="16"/>
      <c r="G287" s="12"/>
      <c r="H287" s="18"/>
      <c r="I287" s="6"/>
      <c r="J287" s="14" t="e">
        <f t="shared" si="6"/>
        <v>#DIV/0!</v>
      </c>
      <c r="K287" s="10"/>
      <c r="L287" s="10"/>
      <c r="M287" s="2"/>
    </row>
    <row r="288" spans="1:13">
      <c r="A288">
        <v>283</v>
      </c>
      <c r="B288" s="2"/>
      <c r="C288" s="2"/>
      <c r="D288" s="2"/>
      <c r="E288" s="16"/>
      <c r="F288" s="16"/>
      <c r="G288" s="12"/>
      <c r="H288" s="18"/>
      <c r="I288" s="6"/>
      <c r="J288" s="14" t="e">
        <f t="shared" si="6"/>
        <v>#DIV/0!</v>
      </c>
      <c r="K288" s="10"/>
      <c r="L288" s="10"/>
      <c r="M288" s="2"/>
    </row>
    <row r="289" spans="1:13">
      <c r="A289">
        <v>284</v>
      </c>
      <c r="B289" s="2"/>
      <c r="C289" s="2"/>
      <c r="D289" s="2"/>
      <c r="E289" s="16"/>
      <c r="F289" s="16"/>
      <c r="G289" s="12"/>
      <c r="H289" s="18"/>
      <c r="I289" s="6"/>
      <c r="J289" s="7" t="e">
        <f t="shared" si="6"/>
        <v>#DIV/0!</v>
      </c>
      <c r="K289" s="10"/>
      <c r="L289" s="10"/>
      <c r="M289" s="2"/>
    </row>
    <row r="290" spans="1:13">
      <c r="A290">
        <v>285</v>
      </c>
      <c r="B290" s="2"/>
      <c r="C290" s="2"/>
      <c r="D290" s="2"/>
      <c r="E290" s="16"/>
      <c r="F290" s="16"/>
      <c r="G290" s="12"/>
      <c r="H290" s="18"/>
      <c r="I290" s="6"/>
      <c r="J290" s="14" t="e">
        <f t="shared" si="6"/>
        <v>#DIV/0!</v>
      </c>
      <c r="K290" s="10"/>
      <c r="L290" s="10"/>
      <c r="M290" s="2"/>
    </row>
    <row r="291" spans="1:13">
      <c r="A291">
        <v>286</v>
      </c>
      <c r="B291" s="2"/>
      <c r="C291" s="2"/>
      <c r="D291" s="2"/>
      <c r="E291" s="16"/>
      <c r="F291" s="16"/>
      <c r="G291" s="12"/>
      <c r="H291" s="18"/>
      <c r="I291" s="6"/>
      <c r="J291" s="14" t="e">
        <f t="shared" si="6"/>
        <v>#DIV/0!</v>
      </c>
      <c r="K291" s="10"/>
      <c r="L291" s="10"/>
      <c r="M291" s="2"/>
    </row>
    <row r="292" spans="1:13">
      <c r="A292">
        <v>287</v>
      </c>
      <c r="B292" s="2"/>
      <c r="C292" s="2"/>
      <c r="D292" s="2"/>
      <c r="E292" s="16"/>
      <c r="F292" s="16"/>
      <c r="G292" s="12"/>
      <c r="H292" s="18"/>
      <c r="I292" s="6"/>
      <c r="J292" s="7" t="e">
        <f t="shared" si="6"/>
        <v>#DIV/0!</v>
      </c>
      <c r="K292" s="10"/>
      <c r="L292" s="10"/>
      <c r="M292" s="2"/>
    </row>
    <row r="293" spans="1:13">
      <c r="A293">
        <v>288</v>
      </c>
      <c r="B293" s="2"/>
      <c r="C293" s="2"/>
      <c r="D293" s="2"/>
      <c r="E293" s="16"/>
      <c r="F293" s="16"/>
      <c r="G293" s="12"/>
      <c r="H293" s="18"/>
      <c r="I293" s="6"/>
      <c r="J293" s="7" t="e">
        <f t="shared" si="6"/>
        <v>#DIV/0!</v>
      </c>
      <c r="K293" s="10"/>
      <c r="L293" s="10"/>
      <c r="M293" s="2"/>
    </row>
    <row r="294" spans="1:13">
      <c r="A294">
        <v>289</v>
      </c>
      <c r="B294" s="2"/>
      <c r="C294" s="2"/>
      <c r="D294" s="2"/>
      <c r="E294" s="16"/>
      <c r="F294" s="16"/>
      <c r="G294" s="12"/>
      <c r="H294" s="18"/>
      <c r="I294" s="6"/>
      <c r="J294" s="7" t="e">
        <f t="shared" si="6"/>
        <v>#DIV/0!</v>
      </c>
      <c r="K294" s="10"/>
      <c r="L294" s="10"/>
      <c r="M294" s="2"/>
    </row>
    <row r="295" spans="1:13">
      <c r="A295">
        <v>290</v>
      </c>
      <c r="B295" s="2"/>
      <c r="C295" s="2"/>
      <c r="D295" s="2"/>
      <c r="E295" s="16"/>
      <c r="F295" s="16"/>
      <c r="G295" s="12"/>
      <c r="H295" s="18"/>
      <c r="I295" s="6"/>
      <c r="J295" s="7" t="e">
        <f t="shared" si="6"/>
        <v>#DIV/0!</v>
      </c>
      <c r="K295" s="10"/>
      <c r="L295" s="10"/>
      <c r="M295" s="2"/>
    </row>
    <row r="296" spans="1:13">
      <c r="A296">
        <v>291</v>
      </c>
      <c r="B296" s="2"/>
      <c r="C296" s="2"/>
      <c r="D296" s="2"/>
      <c r="E296" s="16"/>
      <c r="F296" s="16"/>
      <c r="G296" s="12"/>
      <c r="H296" s="18"/>
      <c r="I296" s="6"/>
      <c r="J296" s="14" t="e">
        <f t="shared" si="6"/>
        <v>#DIV/0!</v>
      </c>
      <c r="K296" s="10"/>
      <c r="L296" s="10"/>
      <c r="M296" s="2"/>
    </row>
    <row r="297" spans="1:13">
      <c r="A297">
        <v>292</v>
      </c>
      <c r="B297" s="2"/>
      <c r="C297" s="2"/>
      <c r="D297" s="2"/>
      <c r="E297" s="16"/>
      <c r="F297" s="16"/>
      <c r="G297" s="12"/>
      <c r="H297" s="18"/>
      <c r="I297" s="6"/>
      <c r="J297" s="14" t="e">
        <f t="shared" si="6"/>
        <v>#DIV/0!</v>
      </c>
      <c r="K297" s="10"/>
      <c r="L297" s="10"/>
      <c r="M297" s="2"/>
    </row>
    <row r="298" spans="1:13">
      <c r="A298">
        <v>293</v>
      </c>
      <c r="B298" s="2"/>
      <c r="C298" s="2"/>
      <c r="D298" s="2"/>
      <c r="E298" s="16"/>
      <c r="F298" s="16"/>
      <c r="G298" s="12"/>
      <c r="H298" s="18"/>
      <c r="I298" s="6"/>
      <c r="J298" s="7" t="e">
        <f t="shared" si="6"/>
        <v>#DIV/0!</v>
      </c>
      <c r="K298" s="10"/>
      <c r="L298" s="10"/>
      <c r="M298" s="2"/>
    </row>
    <row r="299" spans="1:13">
      <c r="A299">
        <v>294</v>
      </c>
      <c r="B299" s="2"/>
      <c r="C299" s="2"/>
      <c r="D299" s="2"/>
      <c r="E299" s="16"/>
      <c r="F299" s="16"/>
      <c r="G299" s="12"/>
      <c r="H299" s="18"/>
      <c r="I299" s="6"/>
      <c r="J299" s="14" t="e">
        <f t="shared" si="6"/>
        <v>#DIV/0!</v>
      </c>
      <c r="K299" s="10"/>
      <c r="L299" s="10"/>
      <c r="M299" s="2"/>
    </row>
    <row r="300" spans="1:13">
      <c r="A300">
        <v>295</v>
      </c>
      <c r="B300" s="2"/>
      <c r="C300" s="2"/>
      <c r="D300" s="2"/>
      <c r="E300" s="16"/>
      <c r="F300" s="16"/>
      <c r="G300" s="12"/>
      <c r="H300" s="18"/>
      <c r="I300" s="6"/>
      <c r="J300" s="14" t="e">
        <f t="shared" si="6"/>
        <v>#DIV/0!</v>
      </c>
      <c r="K300" s="10"/>
      <c r="L300" s="10"/>
      <c r="M300" s="2"/>
    </row>
    <row r="301" spans="1:13">
      <c r="A301">
        <v>296</v>
      </c>
      <c r="B301" s="2"/>
      <c r="C301" s="2"/>
      <c r="D301" s="2"/>
      <c r="E301" s="16"/>
      <c r="F301" s="16"/>
      <c r="G301" s="12"/>
      <c r="H301" s="18"/>
      <c r="I301" s="6"/>
      <c r="J301" s="7" t="e">
        <f t="shared" si="6"/>
        <v>#DIV/0!</v>
      </c>
      <c r="K301" s="10"/>
      <c r="L301" s="10"/>
      <c r="M301" s="2"/>
    </row>
    <row r="302" spans="1:13">
      <c r="A302">
        <v>297</v>
      </c>
      <c r="B302" s="2"/>
      <c r="C302" s="2"/>
      <c r="D302" s="2"/>
      <c r="E302" s="16"/>
      <c r="F302" s="16"/>
      <c r="G302" s="12"/>
      <c r="H302" s="18"/>
      <c r="I302" s="6"/>
      <c r="J302" s="7" t="e">
        <f t="shared" si="6"/>
        <v>#DIV/0!</v>
      </c>
      <c r="K302" s="10"/>
      <c r="L302" s="10"/>
      <c r="M302" s="2"/>
    </row>
    <row r="303" spans="1:13">
      <c r="A303">
        <v>298</v>
      </c>
      <c r="B303" s="2"/>
      <c r="C303" s="2"/>
      <c r="D303" s="2"/>
      <c r="E303" s="16"/>
      <c r="F303" s="16"/>
      <c r="G303" s="12"/>
      <c r="H303" s="18"/>
      <c r="I303" s="6"/>
      <c r="J303" s="7" t="e">
        <f t="shared" si="6"/>
        <v>#DIV/0!</v>
      </c>
      <c r="K303" s="10"/>
      <c r="L303" s="10"/>
      <c r="M303" s="2"/>
    </row>
    <row r="304" spans="1:13">
      <c r="A304">
        <v>299</v>
      </c>
      <c r="B304" s="2"/>
      <c r="C304" s="2"/>
      <c r="D304" s="2"/>
      <c r="E304" s="16"/>
      <c r="F304" s="16"/>
      <c r="G304" s="12"/>
      <c r="H304" s="18"/>
      <c r="I304" s="6"/>
      <c r="J304" s="7" t="e">
        <f t="shared" si="6"/>
        <v>#DIV/0!</v>
      </c>
      <c r="K304" s="10"/>
      <c r="L304" s="10"/>
      <c r="M304" s="2"/>
    </row>
    <row r="305" spans="1:13">
      <c r="A305">
        <v>300</v>
      </c>
      <c r="B305" s="2"/>
      <c r="C305" s="2"/>
      <c r="D305" s="2"/>
      <c r="E305" s="16"/>
      <c r="F305" s="16"/>
      <c r="G305" s="12"/>
      <c r="H305" s="18"/>
      <c r="I305" s="6"/>
      <c r="J305" s="14" t="e">
        <f t="shared" si="6"/>
        <v>#DIV/0!</v>
      </c>
      <c r="K305" s="10"/>
      <c r="L305" s="10"/>
      <c r="M305" s="2"/>
    </row>
    <row r="306" spans="1:13">
      <c r="A306">
        <v>301</v>
      </c>
      <c r="B306" s="2"/>
      <c r="C306" s="2"/>
      <c r="D306" s="2"/>
      <c r="E306" s="16"/>
      <c r="F306" s="16"/>
      <c r="G306" s="12"/>
      <c r="H306" s="18"/>
      <c r="I306" s="6"/>
      <c r="J306" s="14" t="e">
        <f t="shared" si="6"/>
        <v>#DIV/0!</v>
      </c>
      <c r="K306" s="10"/>
      <c r="L306" s="10"/>
      <c r="M306" s="2"/>
    </row>
    <row r="307" spans="1:13">
      <c r="A307">
        <v>302</v>
      </c>
      <c r="B307" s="2"/>
      <c r="C307" s="2"/>
      <c r="D307" s="2"/>
      <c r="E307" s="16"/>
      <c r="F307" s="16"/>
      <c r="G307" s="12"/>
      <c r="H307" s="18"/>
      <c r="I307" s="6"/>
      <c r="J307" s="7" t="e">
        <f t="shared" si="6"/>
        <v>#DIV/0!</v>
      </c>
      <c r="K307" s="10"/>
      <c r="L307" s="10"/>
      <c r="M307" s="2"/>
    </row>
    <row r="308" spans="1:13">
      <c r="A308">
        <v>303</v>
      </c>
      <c r="B308" s="2"/>
      <c r="C308" s="2"/>
      <c r="D308" s="2"/>
      <c r="E308" s="16"/>
      <c r="F308" s="16"/>
      <c r="G308" s="12"/>
      <c r="H308" s="18"/>
      <c r="I308" s="6"/>
      <c r="J308" s="14" t="e">
        <f t="shared" si="6"/>
        <v>#DIV/0!</v>
      </c>
      <c r="K308" s="10"/>
      <c r="L308" s="10"/>
      <c r="M308" s="2"/>
    </row>
    <row r="309" spans="1:13">
      <c r="A309">
        <v>304</v>
      </c>
      <c r="B309" s="2"/>
      <c r="C309" s="2"/>
      <c r="D309" s="2"/>
      <c r="E309" s="16"/>
      <c r="F309" s="16"/>
      <c r="G309" s="12"/>
      <c r="H309" s="18"/>
      <c r="I309" s="6"/>
      <c r="J309" s="14" t="e">
        <f t="shared" si="6"/>
        <v>#DIV/0!</v>
      </c>
      <c r="K309" s="10"/>
      <c r="L309" s="10"/>
      <c r="M309" s="2"/>
    </row>
    <row r="310" spans="1:13">
      <c r="A310">
        <v>305</v>
      </c>
      <c r="B310" s="2"/>
      <c r="C310" s="2"/>
      <c r="D310" s="2"/>
      <c r="E310" s="16"/>
      <c r="F310" s="16"/>
      <c r="G310" s="12"/>
      <c r="H310" s="18"/>
      <c r="I310" s="6"/>
      <c r="J310" s="7" t="e">
        <f t="shared" si="6"/>
        <v>#DIV/0!</v>
      </c>
      <c r="K310" s="10"/>
      <c r="L310" s="10"/>
      <c r="M310" s="2"/>
    </row>
    <row r="311" spans="1:13">
      <c r="A311">
        <v>306</v>
      </c>
      <c r="B311" s="2"/>
      <c r="C311" s="2"/>
      <c r="D311" s="2"/>
      <c r="E311" s="16"/>
      <c r="F311" s="16"/>
      <c r="G311" s="12"/>
      <c r="H311" s="18"/>
      <c r="I311" s="6"/>
      <c r="J311" s="7" t="e">
        <f t="shared" si="6"/>
        <v>#DIV/0!</v>
      </c>
      <c r="K311" s="10"/>
      <c r="L311" s="10"/>
      <c r="M311" s="2"/>
    </row>
    <row r="312" spans="1:13">
      <c r="A312">
        <v>307</v>
      </c>
      <c r="B312" s="2"/>
      <c r="C312" s="2"/>
      <c r="D312" s="2"/>
      <c r="E312" s="16"/>
      <c r="F312" s="16"/>
      <c r="G312" s="12"/>
      <c r="H312" s="18"/>
      <c r="I312" s="6"/>
      <c r="J312" s="7" t="e">
        <f t="shared" si="6"/>
        <v>#DIV/0!</v>
      </c>
      <c r="K312" s="10"/>
      <c r="L312" s="10"/>
      <c r="M312" s="2"/>
    </row>
    <row r="313" spans="1:13">
      <c r="A313">
        <v>308</v>
      </c>
      <c r="B313" s="2"/>
      <c r="C313" s="2"/>
      <c r="D313" s="2"/>
      <c r="E313" s="16"/>
      <c r="F313" s="16"/>
      <c r="G313" s="12"/>
      <c r="H313" s="18"/>
      <c r="I313" s="6"/>
      <c r="J313" s="7" t="e">
        <f t="shared" si="6"/>
        <v>#DIV/0!</v>
      </c>
      <c r="K313" s="10"/>
      <c r="L313" s="10"/>
      <c r="M313" s="2"/>
    </row>
    <row r="314" spans="1:13">
      <c r="A314">
        <v>309</v>
      </c>
      <c r="B314" s="2"/>
      <c r="C314" s="2"/>
      <c r="D314" s="2"/>
      <c r="E314" s="16"/>
      <c r="F314" s="16"/>
      <c r="G314" s="12"/>
      <c r="H314" s="18"/>
      <c r="I314" s="6"/>
      <c r="J314" s="14" t="e">
        <f t="shared" si="6"/>
        <v>#DIV/0!</v>
      </c>
      <c r="K314" s="10"/>
      <c r="L314" s="10"/>
      <c r="M314" s="2"/>
    </row>
    <row r="315" spans="1:13">
      <c r="A315">
        <v>310</v>
      </c>
      <c r="B315" s="2"/>
      <c r="C315" s="2"/>
      <c r="D315" s="2"/>
      <c r="E315" s="16"/>
      <c r="F315" s="16"/>
      <c r="G315" s="12"/>
      <c r="H315" s="18"/>
      <c r="I315" s="6"/>
      <c r="J315" s="14" t="e">
        <f t="shared" si="6"/>
        <v>#DIV/0!</v>
      </c>
      <c r="K315" s="10"/>
      <c r="L315" s="10"/>
      <c r="M315" s="2"/>
    </row>
    <row r="316" spans="1:13">
      <c r="A316">
        <v>311</v>
      </c>
      <c r="B316" s="2"/>
      <c r="C316" s="2"/>
      <c r="D316" s="2"/>
      <c r="E316" s="16"/>
      <c r="F316" s="16"/>
      <c r="G316" s="12"/>
      <c r="H316" s="18"/>
      <c r="I316" s="6"/>
      <c r="J316" s="7" t="e">
        <f t="shared" si="6"/>
        <v>#DIV/0!</v>
      </c>
      <c r="K316" s="10"/>
      <c r="L316" s="10"/>
      <c r="M316" s="2"/>
    </row>
    <row r="317" spans="1:13">
      <c r="A317">
        <v>312</v>
      </c>
      <c r="B317" s="2"/>
      <c r="C317" s="2"/>
      <c r="D317" s="2"/>
      <c r="E317" s="16"/>
      <c r="F317" s="16"/>
      <c r="G317" s="12"/>
      <c r="H317" s="18"/>
      <c r="I317" s="6"/>
      <c r="J317" s="14" t="e">
        <f t="shared" si="6"/>
        <v>#DIV/0!</v>
      </c>
      <c r="K317" s="10"/>
      <c r="L317" s="10"/>
      <c r="M317" s="2"/>
    </row>
    <row r="318" spans="1:13">
      <c r="A318">
        <v>313</v>
      </c>
      <c r="B318" s="2"/>
      <c r="C318" s="2"/>
      <c r="D318" s="2"/>
      <c r="E318" s="16"/>
      <c r="F318" s="16"/>
      <c r="G318" s="12"/>
      <c r="H318" s="18"/>
      <c r="I318" s="6"/>
      <c r="J318" s="14" t="e">
        <f t="shared" si="6"/>
        <v>#DIV/0!</v>
      </c>
      <c r="K318" s="10"/>
      <c r="L318" s="10"/>
      <c r="M318" s="2"/>
    </row>
    <row r="319" spans="1:13">
      <c r="A319">
        <v>314</v>
      </c>
      <c r="B319" s="2"/>
      <c r="C319" s="2"/>
      <c r="D319" s="2"/>
      <c r="E319" s="16"/>
      <c r="F319" s="16"/>
      <c r="G319" s="12"/>
      <c r="H319" s="18"/>
      <c r="I319" s="6"/>
      <c r="J319" s="7" t="e">
        <f t="shared" si="6"/>
        <v>#DIV/0!</v>
      </c>
      <c r="K319" s="10"/>
      <c r="L319" s="10"/>
      <c r="M319" s="2"/>
    </row>
    <row r="320" spans="1:13">
      <c r="A320">
        <v>315</v>
      </c>
      <c r="B320" s="2"/>
      <c r="C320" s="2"/>
      <c r="D320" s="2"/>
      <c r="E320" s="16"/>
      <c r="F320" s="16"/>
      <c r="G320" s="12"/>
      <c r="H320" s="18"/>
      <c r="I320" s="6"/>
      <c r="J320" s="7" t="e">
        <f t="shared" si="6"/>
        <v>#DIV/0!</v>
      </c>
      <c r="K320" s="10"/>
      <c r="L320" s="10"/>
      <c r="M320" s="2"/>
    </row>
    <row r="321" spans="1:13">
      <c r="A321">
        <v>316</v>
      </c>
      <c r="B321" s="2"/>
      <c r="C321" s="2"/>
      <c r="D321" s="2"/>
      <c r="E321" s="16"/>
      <c r="F321" s="16"/>
      <c r="G321" s="12"/>
      <c r="H321" s="18"/>
      <c r="I321" s="6"/>
      <c r="J321" s="7" t="e">
        <f t="shared" si="6"/>
        <v>#DIV/0!</v>
      </c>
      <c r="K321" s="10"/>
      <c r="L321" s="10"/>
      <c r="M321" s="2"/>
    </row>
    <row r="322" spans="1:13">
      <c r="A322">
        <v>317</v>
      </c>
      <c r="B322" s="2"/>
      <c r="C322" s="2"/>
      <c r="D322" s="2"/>
      <c r="E322" s="16"/>
      <c r="F322" s="16"/>
      <c r="G322" s="12"/>
      <c r="H322" s="18"/>
      <c r="I322" s="6"/>
      <c r="J322" s="7" t="e">
        <f t="shared" si="6"/>
        <v>#DIV/0!</v>
      </c>
      <c r="K322" s="10"/>
      <c r="L322" s="10"/>
      <c r="M322" s="2"/>
    </row>
    <row r="323" spans="1:13">
      <c r="A323">
        <v>318</v>
      </c>
      <c r="B323" s="2"/>
      <c r="C323" s="2"/>
      <c r="D323" s="2"/>
      <c r="E323" s="16"/>
      <c r="F323" s="16"/>
      <c r="G323" s="12"/>
      <c r="H323" s="18"/>
      <c r="I323" s="6"/>
      <c r="J323" s="14" t="e">
        <f t="shared" si="6"/>
        <v>#DIV/0!</v>
      </c>
      <c r="K323" s="10"/>
      <c r="L323" s="10"/>
      <c r="M323" s="2"/>
    </row>
    <row r="324" spans="1:13">
      <c r="A324">
        <v>319</v>
      </c>
      <c r="B324" s="2"/>
      <c r="C324" s="2"/>
      <c r="D324" s="2"/>
      <c r="E324" s="16"/>
      <c r="F324" s="16"/>
      <c r="G324" s="12"/>
      <c r="H324" s="18"/>
      <c r="I324" s="6"/>
      <c r="J324" s="14" t="e">
        <f t="shared" si="6"/>
        <v>#DIV/0!</v>
      </c>
      <c r="K324" s="10"/>
      <c r="L324" s="10"/>
      <c r="M324" s="2"/>
    </row>
    <row r="325" spans="1:13">
      <c r="A325">
        <v>320</v>
      </c>
      <c r="B325" s="2"/>
      <c r="C325" s="2"/>
      <c r="D325" s="2"/>
      <c r="E325" s="16"/>
      <c r="F325" s="16"/>
      <c r="G325" s="12"/>
      <c r="H325" s="18"/>
      <c r="I325" s="6"/>
      <c r="J325" s="7" t="e">
        <f t="shared" si="6"/>
        <v>#DIV/0!</v>
      </c>
      <c r="K325" s="10"/>
      <c r="L325" s="10"/>
      <c r="M325" s="2"/>
    </row>
    <row r="326" spans="1:13">
      <c r="A326">
        <v>321</v>
      </c>
      <c r="B326" s="2"/>
      <c r="C326" s="2"/>
      <c r="D326" s="2"/>
      <c r="E326" s="16"/>
      <c r="F326" s="16"/>
      <c r="G326" s="12"/>
      <c r="H326" s="18"/>
      <c r="I326" s="6"/>
      <c r="J326" s="14" t="e">
        <f t="shared" si="6"/>
        <v>#DIV/0!</v>
      </c>
      <c r="K326" s="10"/>
      <c r="L326" s="10"/>
      <c r="M326" s="2"/>
    </row>
    <row r="327" spans="1:13">
      <c r="A327">
        <v>322</v>
      </c>
      <c r="B327" s="2"/>
      <c r="C327" s="2"/>
      <c r="D327" s="2"/>
      <c r="E327" s="16"/>
      <c r="F327" s="16"/>
      <c r="G327" s="12"/>
      <c r="H327" s="18"/>
      <c r="I327" s="6"/>
      <c r="J327" s="14" t="e">
        <f t="shared" si="6"/>
        <v>#DIV/0!</v>
      </c>
      <c r="K327" s="10"/>
      <c r="L327" s="10"/>
      <c r="M327" s="2"/>
    </row>
    <row r="328" spans="1:13">
      <c r="A328">
        <v>323</v>
      </c>
      <c r="B328" s="2"/>
      <c r="C328" s="2"/>
      <c r="D328" s="2"/>
      <c r="E328" s="16"/>
      <c r="F328" s="16"/>
      <c r="G328" s="12"/>
      <c r="H328" s="18"/>
      <c r="I328" s="6"/>
      <c r="J328" s="7" t="e">
        <f t="shared" si="6"/>
        <v>#DIV/0!</v>
      </c>
      <c r="K328" s="10"/>
      <c r="L328" s="10"/>
      <c r="M328" s="2"/>
    </row>
    <row r="329" spans="1:13">
      <c r="A329">
        <v>324</v>
      </c>
      <c r="B329" s="2"/>
      <c r="C329" s="2"/>
      <c r="D329" s="2"/>
      <c r="E329" s="16"/>
      <c r="F329" s="16"/>
      <c r="G329" s="12"/>
      <c r="H329" s="18"/>
      <c r="I329" s="6"/>
      <c r="J329" s="7" t="e">
        <f t="shared" si="6"/>
        <v>#DIV/0!</v>
      </c>
      <c r="K329" s="10"/>
      <c r="L329" s="10"/>
      <c r="M329" s="2"/>
    </row>
    <row r="330" spans="1:13">
      <c r="A330">
        <v>325</v>
      </c>
      <c r="B330" s="2"/>
      <c r="C330" s="2"/>
      <c r="D330" s="2"/>
      <c r="E330" s="16"/>
      <c r="F330" s="16"/>
      <c r="G330" s="12"/>
      <c r="H330" s="18"/>
      <c r="I330" s="6"/>
      <c r="J330" s="7" t="e">
        <f t="shared" si="6"/>
        <v>#DIV/0!</v>
      </c>
      <c r="K330" s="10"/>
      <c r="L330" s="10"/>
      <c r="M330" s="2"/>
    </row>
    <row r="331" spans="1:13">
      <c r="A331">
        <v>326</v>
      </c>
      <c r="B331" s="2"/>
      <c r="C331" s="2"/>
      <c r="D331" s="2"/>
      <c r="E331" s="16"/>
      <c r="F331" s="16"/>
      <c r="G331" s="12"/>
      <c r="H331" s="18"/>
      <c r="I331" s="6"/>
      <c r="J331" s="7" t="e">
        <f t="shared" si="6"/>
        <v>#DIV/0!</v>
      </c>
      <c r="K331" s="10"/>
      <c r="L331" s="10"/>
      <c r="M331" s="2"/>
    </row>
    <row r="332" spans="1:13">
      <c r="A332">
        <v>327</v>
      </c>
      <c r="B332" s="2"/>
      <c r="C332" s="2"/>
      <c r="D332" s="2"/>
      <c r="E332" s="16"/>
      <c r="F332" s="16"/>
      <c r="G332" s="12"/>
      <c r="H332" s="18"/>
      <c r="I332" s="6"/>
      <c r="J332" s="14" t="e">
        <f t="shared" si="6"/>
        <v>#DIV/0!</v>
      </c>
      <c r="K332" s="10"/>
      <c r="L332" s="10"/>
      <c r="M332" s="2"/>
    </row>
    <row r="333" spans="1:13">
      <c r="A333">
        <v>328</v>
      </c>
      <c r="B333" s="2"/>
      <c r="C333" s="2"/>
      <c r="D333" s="2"/>
      <c r="E333" s="16"/>
      <c r="F333" s="16"/>
      <c r="G333" s="12"/>
      <c r="H333" s="18"/>
      <c r="I333" s="6"/>
      <c r="J333" s="14" t="e">
        <f t="shared" ref="J333:J361" si="7">H333/I333</f>
        <v>#DIV/0!</v>
      </c>
      <c r="K333" s="10"/>
      <c r="L333" s="10"/>
      <c r="M333" s="2"/>
    </row>
    <row r="334" spans="1:13">
      <c r="A334">
        <v>329</v>
      </c>
      <c r="B334" s="2"/>
      <c r="C334" s="2"/>
      <c r="D334" s="2"/>
      <c r="E334" s="16"/>
      <c r="F334" s="16"/>
      <c r="G334" s="12"/>
      <c r="H334" s="18"/>
      <c r="I334" s="6"/>
      <c r="J334" s="7" t="e">
        <f t="shared" si="7"/>
        <v>#DIV/0!</v>
      </c>
      <c r="K334" s="10"/>
      <c r="L334" s="10"/>
      <c r="M334" s="2"/>
    </row>
    <row r="335" spans="1:13">
      <c r="A335">
        <v>330</v>
      </c>
      <c r="B335" s="2"/>
      <c r="C335" s="2"/>
      <c r="D335" s="2"/>
      <c r="E335" s="16"/>
      <c r="F335" s="16"/>
      <c r="G335" s="12"/>
      <c r="H335" s="18"/>
      <c r="I335" s="6"/>
      <c r="J335" s="14" t="e">
        <f t="shared" si="7"/>
        <v>#DIV/0!</v>
      </c>
      <c r="K335" s="10"/>
      <c r="L335" s="10"/>
      <c r="M335" s="2"/>
    </row>
    <row r="336" spans="1:13">
      <c r="A336">
        <v>331</v>
      </c>
      <c r="B336" s="2"/>
      <c r="C336" s="2"/>
      <c r="D336" s="2"/>
      <c r="E336" s="16"/>
      <c r="F336" s="16"/>
      <c r="G336" s="12"/>
      <c r="H336" s="18"/>
      <c r="I336" s="6"/>
      <c r="J336" s="14" t="e">
        <f t="shared" si="7"/>
        <v>#DIV/0!</v>
      </c>
      <c r="K336" s="10"/>
      <c r="L336" s="10"/>
      <c r="M336" s="2"/>
    </row>
    <row r="337" spans="1:13">
      <c r="A337">
        <v>332</v>
      </c>
      <c r="B337" s="2"/>
      <c r="C337" s="2"/>
      <c r="D337" s="2"/>
      <c r="E337" s="16"/>
      <c r="F337" s="16"/>
      <c r="G337" s="12"/>
      <c r="H337" s="18"/>
      <c r="I337" s="6"/>
      <c r="J337" s="7" t="e">
        <f t="shared" si="7"/>
        <v>#DIV/0!</v>
      </c>
      <c r="K337" s="10"/>
      <c r="L337" s="10"/>
      <c r="M337" s="2"/>
    </row>
    <row r="338" spans="1:13">
      <c r="A338">
        <v>333</v>
      </c>
      <c r="B338" s="2"/>
      <c r="C338" s="2"/>
      <c r="D338" s="2"/>
      <c r="E338" s="16"/>
      <c r="F338" s="16"/>
      <c r="G338" s="12"/>
      <c r="H338" s="18"/>
      <c r="I338" s="6"/>
      <c r="J338" s="7" t="e">
        <f t="shared" si="7"/>
        <v>#DIV/0!</v>
      </c>
      <c r="K338" s="10"/>
      <c r="L338" s="10"/>
      <c r="M338" s="2"/>
    </row>
    <row r="339" spans="1:13">
      <c r="A339">
        <v>334</v>
      </c>
      <c r="B339" s="2"/>
      <c r="C339" s="2"/>
      <c r="D339" s="2"/>
      <c r="E339" s="16"/>
      <c r="F339" s="16"/>
      <c r="G339" s="12"/>
      <c r="H339" s="18"/>
      <c r="I339" s="6"/>
      <c r="J339" s="7" t="e">
        <f t="shared" si="7"/>
        <v>#DIV/0!</v>
      </c>
      <c r="K339" s="10"/>
      <c r="L339" s="10"/>
      <c r="M339" s="2"/>
    </row>
    <row r="340" spans="1:13">
      <c r="A340">
        <v>335</v>
      </c>
      <c r="B340" s="2"/>
      <c r="C340" s="2"/>
      <c r="D340" s="2"/>
      <c r="E340" s="16"/>
      <c r="F340" s="16"/>
      <c r="G340" s="12"/>
      <c r="H340" s="18"/>
      <c r="I340" s="6"/>
      <c r="J340" s="7" t="e">
        <f t="shared" si="7"/>
        <v>#DIV/0!</v>
      </c>
      <c r="K340" s="10"/>
      <c r="L340" s="10"/>
      <c r="M340" s="2"/>
    </row>
    <row r="341" spans="1:13">
      <c r="A341">
        <v>336</v>
      </c>
      <c r="B341" s="2"/>
      <c r="C341" s="2"/>
      <c r="D341" s="2"/>
      <c r="E341" s="16"/>
      <c r="F341" s="16"/>
      <c r="G341" s="12"/>
      <c r="H341" s="18"/>
      <c r="I341" s="6"/>
      <c r="J341" s="14" t="e">
        <f t="shared" si="7"/>
        <v>#DIV/0!</v>
      </c>
      <c r="K341" s="10"/>
      <c r="L341" s="10"/>
      <c r="M341" s="2"/>
    </row>
    <row r="342" spans="1:13">
      <c r="A342">
        <v>337</v>
      </c>
      <c r="B342" s="2"/>
      <c r="C342" s="2"/>
      <c r="D342" s="2"/>
      <c r="E342" s="16"/>
      <c r="F342" s="16"/>
      <c r="G342" s="12"/>
      <c r="H342" s="18"/>
      <c r="I342" s="6"/>
      <c r="J342" s="14" t="e">
        <f t="shared" si="7"/>
        <v>#DIV/0!</v>
      </c>
      <c r="K342" s="10"/>
      <c r="L342" s="10"/>
      <c r="M342" s="2"/>
    </row>
    <row r="343" spans="1:13">
      <c r="A343">
        <v>338</v>
      </c>
      <c r="B343" s="2"/>
      <c r="C343" s="2"/>
      <c r="D343" s="2"/>
      <c r="E343" s="16"/>
      <c r="F343" s="16"/>
      <c r="G343" s="12"/>
      <c r="H343" s="18"/>
      <c r="I343" s="6"/>
      <c r="J343" s="7" t="e">
        <f t="shared" si="7"/>
        <v>#DIV/0!</v>
      </c>
      <c r="K343" s="10"/>
      <c r="L343" s="10"/>
      <c r="M343" s="2"/>
    </row>
    <row r="344" spans="1:13">
      <c r="A344">
        <v>339</v>
      </c>
      <c r="B344" s="2"/>
      <c r="C344" s="2"/>
      <c r="D344" s="2"/>
      <c r="E344" s="16"/>
      <c r="F344" s="16"/>
      <c r="G344" s="12"/>
      <c r="H344" s="18"/>
      <c r="I344" s="6"/>
      <c r="J344" s="14" t="e">
        <f t="shared" si="7"/>
        <v>#DIV/0!</v>
      </c>
      <c r="K344" s="10"/>
      <c r="L344" s="10"/>
      <c r="M344" s="2"/>
    </row>
    <row r="345" spans="1:13">
      <c r="A345">
        <v>340</v>
      </c>
      <c r="B345" s="2"/>
      <c r="C345" s="2"/>
      <c r="D345" s="2"/>
      <c r="E345" s="16"/>
      <c r="F345" s="16"/>
      <c r="G345" s="12"/>
      <c r="H345" s="18"/>
      <c r="I345" s="6"/>
      <c r="J345" s="14" t="e">
        <f t="shared" si="7"/>
        <v>#DIV/0!</v>
      </c>
      <c r="K345" s="10"/>
      <c r="L345" s="10"/>
      <c r="M345" s="2"/>
    </row>
    <row r="346" spans="1:13">
      <c r="A346">
        <v>341</v>
      </c>
      <c r="B346" s="2"/>
      <c r="C346" s="2"/>
      <c r="D346" s="2"/>
      <c r="E346" s="16"/>
      <c r="F346" s="16"/>
      <c r="G346" s="12"/>
      <c r="H346" s="18"/>
      <c r="I346" s="6"/>
      <c r="J346" s="7" t="e">
        <f t="shared" si="7"/>
        <v>#DIV/0!</v>
      </c>
      <c r="K346" s="10"/>
      <c r="L346" s="10"/>
      <c r="M346" s="2"/>
    </row>
    <row r="347" spans="1:13">
      <c r="A347">
        <v>342</v>
      </c>
      <c r="B347" s="2"/>
      <c r="C347" s="2"/>
      <c r="D347" s="2"/>
      <c r="E347" s="16"/>
      <c r="F347" s="16"/>
      <c r="G347" s="12"/>
      <c r="H347" s="18"/>
      <c r="I347" s="6"/>
      <c r="J347" s="7" t="e">
        <f t="shared" si="7"/>
        <v>#DIV/0!</v>
      </c>
      <c r="K347" s="10"/>
      <c r="L347" s="10"/>
      <c r="M347" s="2"/>
    </row>
    <row r="348" spans="1:13">
      <c r="A348">
        <v>343</v>
      </c>
      <c r="B348" s="2"/>
      <c r="C348" s="2"/>
      <c r="D348" s="2"/>
      <c r="E348" s="16"/>
      <c r="F348" s="16"/>
      <c r="G348" s="12"/>
      <c r="H348" s="18"/>
      <c r="I348" s="6"/>
      <c r="J348" s="7" t="e">
        <f t="shared" si="7"/>
        <v>#DIV/0!</v>
      </c>
      <c r="K348" s="10"/>
      <c r="L348" s="10"/>
      <c r="M348" s="2"/>
    </row>
    <row r="349" spans="1:13">
      <c r="A349">
        <v>344</v>
      </c>
      <c r="B349" s="2"/>
      <c r="C349" s="2"/>
      <c r="D349" s="2"/>
      <c r="E349" s="16"/>
      <c r="F349" s="16"/>
      <c r="G349" s="12"/>
      <c r="H349" s="18"/>
      <c r="I349" s="6"/>
      <c r="J349" s="7" t="e">
        <f t="shared" si="7"/>
        <v>#DIV/0!</v>
      </c>
      <c r="K349" s="10"/>
      <c r="L349" s="10"/>
      <c r="M349" s="2"/>
    </row>
    <row r="350" spans="1:13">
      <c r="A350">
        <v>345</v>
      </c>
      <c r="B350" s="2"/>
      <c r="C350" s="2"/>
      <c r="D350" s="2"/>
      <c r="E350" s="16"/>
      <c r="F350" s="16"/>
      <c r="G350" s="12"/>
      <c r="H350" s="18"/>
      <c r="I350" s="6"/>
      <c r="J350" s="14" t="e">
        <f t="shared" si="7"/>
        <v>#DIV/0!</v>
      </c>
      <c r="K350" s="10"/>
      <c r="L350" s="10"/>
      <c r="M350" s="2"/>
    </row>
    <row r="351" spans="1:13">
      <c r="A351">
        <v>346</v>
      </c>
      <c r="B351" s="2"/>
      <c r="C351" s="2"/>
      <c r="D351" s="2"/>
      <c r="E351" s="16"/>
      <c r="F351" s="16"/>
      <c r="G351" s="12"/>
      <c r="H351" s="18"/>
      <c r="I351" s="6"/>
      <c r="J351" s="14" t="e">
        <f t="shared" si="7"/>
        <v>#DIV/0!</v>
      </c>
      <c r="K351" s="10"/>
      <c r="L351" s="10"/>
      <c r="M351" s="2"/>
    </row>
    <row r="352" spans="1:13">
      <c r="A352">
        <v>347</v>
      </c>
      <c r="B352" s="2"/>
      <c r="C352" s="2"/>
      <c r="D352" s="2"/>
      <c r="E352" s="16"/>
      <c r="F352" s="16"/>
      <c r="G352" s="12"/>
      <c r="H352" s="18"/>
      <c r="I352" s="6"/>
      <c r="J352" s="7" t="e">
        <f t="shared" si="7"/>
        <v>#DIV/0!</v>
      </c>
      <c r="K352" s="10"/>
      <c r="L352" s="10"/>
      <c r="M352" s="2"/>
    </row>
    <row r="353" spans="1:13">
      <c r="A353">
        <v>348</v>
      </c>
      <c r="B353" s="2"/>
      <c r="C353" s="2"/>
      <c r="D353" s="2"/>
      <c r="E353" s="16"/>
      <c r="F353" s="16"/>
      <c r="G353" s="12"/>
      <c r="H353" s="18"/>
      <c r="I353" s="6"/>
      <c r="J353" s="14" t="e">
        <f t="shared" si="7"/>
        <v>#DIV/0!</v>
      </c>
      <c r="K353" s="10"/>
      <c r="L353" s="10"/>
      <c r="M353" s="2"/>
    </row>
    <row r="354" spans="1:13">
      <c r="A354">
        <v>349</v>
      </c>
      <c r="B354" s="2"/>
      <c r="C354" s="2"/>
      <c r="D354" s="2"/>
      <c r="E354" s="16"/>
      <c r="F354" s="16"/>
      <c r="G354" s="12"/>
      <c r="H354" s="18"/>
      <c r="I354" s="6"/>
      <c r="J354" s="14" t="e">
        <f t="shared" si="7"/>
        <v>#DIV/0!</v>
      </c>
      <c r="K354" s="10"/>
      <c r="L354" s="10"/>
      <c r="M354" s="2"/>
    </row>
    <row r="355" spans="1:13">
      <c r="A355">
        <v>350</v>
      </c>
      <c r="B355" s="2"/>
      <c r="C355" s="2"/>
      <c r="D355" s="2"/>
      <c r="E355" s="16"/>
      <c r="F355" s="16"/>
      <c r="G355" s="12"/>
      <c r="H355" s="18"/>
      <c r="I355" s="6"/>
      <c r="J355" s="7" t="e">
        <f t="shared" si="7"/>
        <v>#DIV/0!</v>
      </c>
      <c r="K355" s="10"/>
      <c r="L355" s="10"/>
      <c r="M355" s="2"/>
    </row>
    <row r="356" spans="1:13">
      <c r="A356">
        <v>351</v>
      </c>
      <c r="B356" s="2"/>
      <c r="C356" s="2"/>
      <c r="D356" s="2"/>
      <c r="E356" s="16"/>
      <c r="F356" s="16"/>
      <c r="G356" s="12"/>
      <c r="H356" s="18"/>
      <c r="I356" s="6"/>
      <c r="J356" s="7" t="e">
        <f t="shared" si="7"/>
        <v>#DIV/0!</v>
      </c>
      <c r="K356" s="10"/>
      <c r="L356" s="10"/>
      <c r="M356" s="2"/>
    </row>
    <row r="357" spans="1:13">
      <c r="A357">
        <v>352</v>
      </c>
      <c r="B357" s="2"/>
      <c r="C357" s="2"/>
      <c r="D357" s="2"/>
      <c r="E357" s="16"/>
      <c r="F357" s="16"/>
      <c r="G357" s="12"/>
      <c r="H357" s="18"/>
      <c r="I357" s="6"/>
      <c r="J357" s="7" t="e">
        <f t="shared" si="7"/>
        <v>#DIV/0!</v>
      </c>
      <c r="K357" s="10"/>
      <c r="L357" s="10"/>
      <c r="M357" s="2"/>
    </row>
    <row r="358" spans="1:13">
      <c r="A358">
        <v>353</v>
      </c>
      <c r="B358" s="2"/>
      <c r="C358" s="2"/>
      <c r="D358" s="2"/>
      <c r="E358" s="16"/>
      <c r="F358" s="16"/>
      <c r="G358" s="12"/>
      <c r="H358" s="18"/>
      <c r="I358" s="6"/>
      <c r="J358" s="7" t="e">
        <f t="shared" si="7"/>
        <v>#DIV/0!</v>
      </c>
      <c r="K358" s="10"/>
      <c r="L358" s="10"/>
      <c r="M358" s="2"/>
    </row>
    <row r="359" spans="1:13">
      <c r="A359">
        <v>354</v>
      </c>
      <c r="B359" s="2"/>
      <c r="C359" s="2"/>
      <c r="D359" s="2"/>
      <c r="E359" s="16"/>
      <c r="F359" s="16"/>
      <c r="G359" s="12"/>
      <c r="H359" s="18"/>
      <c r="I359" s="6"/>
      <c r="J359" s="14" t="e">
        <f t="shared" si="7"/>
        <v>#DIV/0!</v>
      </c>
      <c r="K359" s="10"/>
      <c r="L359" s="10"/>
      <c r="M359" s="2"/>
    </row>
    <row r="360" spans="1:13">
      <c r="A360">
        <v>355</v>
      </c>
      <c r="B360" s="2"/>
      <c r="C360" s="2"/>
      <c r="D360" s="2"/>
      <c r="E360" s="16"/>
      <c r="F360" s="16"/>
      <c r="G360" s="12"/>
      <c r="H360" s="18"/>
      <c r="I360" s="6"/>
      <c r="J360" s="14" t="e">
        <f t="shared" si="7"/>
        <v>#DIV/0!</v>
      </c>
      <c r="K360" s="10"/>
      <c r="L360" s="10"/>
      <c r="M360" s="2"/>
    </row>
    <row r="361" spans="1:13">
      <c r="A361">
        <v>356</v>
      </c>
      <c r="B361" s="2"/>
      <c r="C361" s="2"/>
      <c r="D361" s="2"/>
      <c r="E361" s="16"/>
      <c r="F361" s="16"/>
      <c r="G361" s="12"/>
      <c r="H361" s="18"/>
      <c r="I361" s="6"/>
      <c r="J361" s="7" t="e">
        <f t="shared" si="7"/>
        <v>#DIV/0!</v>
      </c>
      <c r="K361" s="10"/>
      <c r="L361" s="10"/>
      <c r="M361" s="2"/>
    </row>
    <row r="362" spans="1:13">
      <c r="B362" s="19"/>
      <c r="H362" s="4"/>
      <c r="I362" s="4"/>
      <c r="J362" s="5"/>
    </row>
    <row r="363" spans="1:13">
      <c r="B363" s="19"/>
      <c r="H363" s="4"/>
      <c r="I363" s="4"/>
      <c r="J363" s="5"/>
    </row>
  </sheetData>
  <mergeCells count="3">
    <mergeCell ref="E2:G2"/>
    <mergeCell ref="E3:G3"/>
    <mergeCell ref="E4:G4"/>
  </mergeCells>
  <phoneticPr fontId="2"/>
  <dataValidations count="1">
    <dataValidation type="list" allowBlank="1" showInputMessage="1" showErrorMessage="1" sqref="E8:E361">
      <formula1>"10電力,PPS"</formula1>
    </dataValidation>
  </dataValidations>
  <pageMargins left="0.78740157480314965" right="0.78740157480314965" top="0.59055118110236227" bottom="0.55118110236220474" header="0.51181102362204722" footer="0.51181102362204722"/>
  <pageSetup paperSize="8" scale="53" orientation="landscape" r:id="rId1"/>
  <headerFooter alignWithMargins="0"/>
  <legacy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view="pageBreakPreview" topLeftCell="A3" zoomScale="70" zoomScaleNormal="100" zoomScaleSheetLayoutView="70"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998</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40157480314965" right="0.78740157480314965" top="0.59055118110236227" bottom="0.55118110236220474" header="0.51181102362204722" footer="0.51181102362204722"/>
  <pageSetup paperSize="8"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zoomScaleNormal="100" zoomScaleSheetLayoutView="100"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c r="C1" s="320" t="s">
        <v>999</v>
      </c>
    </row>
    <row r="2" spans="1:10" ht="49.5" customHeight="1">
      <c r="B2" s="37"/>
      <c r="E2" s="332" t="s">
        <v>29</v>
      </c>
      <c r="F2" s="332"/>
      <c r="G2" s="333"/>
      <c r="H2" s="8">
        <f>SUMIF(G6:G356,"PPS",H6:H356)</f>
        <v>601101136</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740</v>
      </c>
      <c r="I4" s="9" t="s">
        <v>741</v>
      </c>
      <c r="J4" s="24" t="s">
        <v>16</v>
      </c>
    </row>
    <row r="5" spans="1:10" s="31" customFormat="1" ht="14.25" thickBot="1">
      <c r="B5" s="32" t="s">
        <v>4</v>
      </c>
      <c r="C5" s="32"/>
      <c r="D5" s="32"/>
      <c r="E5" s="32"/>
      <c r="F5" s="32"/>
      <c r="G5" s="32"/>
      <c r="H5" s="227">
        <f>SUM(H6:H65)</f>
        <v>601101136</v>
      </c>
      <c r="I5" s="227">
        <f>SUM(I6:I65)</f>
        <v>28978704</v>
      </c>
      <c r="J5" s="32">
        <f>H5/I5</f>
        <v>20.742857789637522</v>
      </c>
    </row>
    <row r="6" spans="1:10" ht="41.25" thickTop="1">
      <c r="A6">
        <v>1</v>
      </c>
      <c r="B6" s="10" t="s">
        <v>1000</v>
      </c>
      <c r="C6" s="10" t="s">
        <v>1001</v>
      </c>
      <c r="D6" s="10" t="s">
        <v>574</v>
      </c>
      <c r="E6" s="58">
        <v>11</v>
      </c>
      <c r="F6" s="10" t="s">
        <v>1002</v>
      </c>
      <c r="G6" s="16" t="s">
        <v>48</v>
      </c>
      <c r="H6" s="8">
        <v>601101136</v>
      </c>
      <c r="I6" s="8">
        <v>28978704</v>
      </c>
      <c r="J6" s="26">
        <f>H6/I6</f>
        <v>20.742857789637522</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40157480314965" right="0.78740157480314965" top="0.62992125984251968" bottom="0.59055118110236227" header="0.51181102362204722" footer="0.51181102362204722"/>
  <pageSetup paperSize="8"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view="pageBreakPreview" topLeftCell="D1" zoomScaleNormal="100" zoomScaleSheetLayoutView="100"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c r="C1" s="320" t="s">
        <v>999</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740</v>
      </c>
      <c r="I4" s="9" t="s">
        <v>741</v>
      </c>
      <c r="J4" s="24" t="s">
        <v>16</v>
      </c>
    </row>
    <row r="5" spans="1:10" s="31" customFormat="1" ht="14.25" thickBot="1">
      <c r="B5" s="32" t="s">
        <v>4</v>
      </c>
      <c r="C5" s="32"/>
      <c r="D5" s="32"/>
      <c r="E5" s="32"/>
      <c r="F5" s="32"/>
      <c r="G5" s="32"/>
      <c r="H5" s="227">
        <f>SUM(H6:H65)</f>
        <v>132353298</v>
      </c>
      <c r="I5" s="227">
        <f>SUM(I6:I65)</f>
        <v>13363529.800000001</v>
      </c>
      <c r="J5" s="32">
        <f>H5/I5</f>
        <v>9.9040672622288763</v>
      </c>
    </row>
    <row r="6" spans="1:10" ht="27.75" thickTop="1">
      <c r="A6">
        <v>1</v>
      </c>
      <c r="B6" s="2" t="s">
        <v>1003</v>
      </c>
      <c r="C6" s="10" t="s">
        <v>657</v>
      </c>
      <c r="D6" s="2" t="s">
        <v>41</v>
      </c>
      <c r="E6" s="242">
        <v>1</v>
      </c>
      <c r="F6" s="10" t="s">
        <v>970</v>
      </c>
      <c r="G6" s="16" t="s">
        <v>43</v>
      </c>
      <c r="H6" s="8">
        <v>1045371</v>
      </c>
      <c r="I6" s="8">
        <v>32668</v>
      </c>
      <c r="J6" s="26">
        <f>H6/I6</f>
        <v>31.999846945022654</v>
      </c>
    </row>
    <row r="7" spans="1:10" ht="27">
      <c r="A7">
        <v>2</v>
      </c>
      <c r="B7" s="2" t="s">
        <v>1004</v>
      </c>
      <c r="C7" s="10" t="s">
        <v>1005</v>
      </c>
      <c r="D7" s="2" t="s">
        <v>41</v>
      </c>
      <c r="E7" s="148">
        <v>1</v>
      </c>
      <c r="F7" s="10" t="s">
        <v>970</v>
      </c>
      <c r="G7" s="16" t="s">
        <v>43</v>
      </c>
      <c r="H7" s="8">
        <v>121614347</v>
      </c>
      <c r="I7" s="8">
        <v>13057854</v>
      </c>
      <c r="J7" s="2">
        <f t="shared" ref="J7:J65" si="0">H7/I7</f>
        <v>9.3135018204369562</v>
      </c>
    </row>
    <row r="8" spans="1:10" ht="27">
      <c r="A8">
        <v>3</v>
      </c>
      <c r="B8" s="2" t="s">
        <v>1006</v>
      </c>
      <c r="C8" s="10" t="s">
        <v>951</v>
      </c>
      <c r="D8" s="10" t="s">
        <v>41</v>
      </c>
      <c r="E8" s="10">
        <v>1</v>
      </c>
      <c r="F8" s="10" t="s">
        <v>970</v>
      </c>
      <c r="G8" s="16" t="s">
        <v>43</v>
      </c>
      <c r="H8" s="8">
        <v>768056</v>
      </c>
      <c r="I8" s="8">
        <v>21335</v>
      </c>
      <c r="J8" s="2">
        <f t="shared" si="0"/>
        <v>35.999812514647296</v>
      </c>
    </row>
    <row r="9" spans="1:10" ht="27">
      <c r="A9">
        <v>4</v>
      </c>
      <c r="B9" s="2" t="s">
        <v>1007</v>
      </c>
      <c r="C9" s="10" t="s">
        <v>1008</v>
      </c>
      <c r="D9" s="2" t="s">
        <v>41</v>
      </c>
      <c r="E9" s="242">
        <v>1</v>
      </c>
      <c r="F9" s="2" t="s">
        <v>841</v>
      </c>
      <c r="G9" s="16" t="s">
        <v>43</v>
      </c>
      <c r="H9" s="8">
        <v>730523</v>
      </c>
      <c r="I9" s="8">
        <v>22829</v>
      </c>
      <c r="J9" s="2">
        <f t="shared" si="0"/>
        <v>31.999780980332034</v>
      </c>
    </row>
    <row r="10" spans="1:10" ht="27">
      <c r="A10">
        <v>5</v>
      </c>
      <c r="B10" s="2" t="s">
        <v>1009</v>
      </c>
      <c r="C10" s="10" t="s">
        <v>951</v>
      </c>
      <c r="D10" s="2" t="s">
        <v>41</v>
      </c>
      <c r="E10" s="242">
        <v>1</v>
      </c>
      <c r="F10" s="10" t="s">
        <v>835</v>
      </c>
      <c r="G10" s="16" t="s">
        <v>43</v>
      </c>
      <c r="H10" s="8">
        <v>1699488</v>
      </c>
      <c r="I10" s="8">
        <v>47208</v>
      </c>
      <c r="J10" s="2">
        <f t="shared" si="0"/>
        <v>36</v>
      </c>
    </row>
    <row r="11" spans="1:10" ht="27">
      <c r="A11" s="11">
        <v>6</v>
      </c>
      <c r="B11" s="10" t="s">
        <v>1010</v>
      </c>
      <c r="C11" s="70" t="s">
        <v>961</v>
      </c>
      <c r="D11" s="2" t="s">
        <v>41</v>
      </c>
      <c r="E11" s="242">
        <v>1</v>
      </c>
      <c r="F11" s="2" t="s">
        <v>835</v>
      </c>
      <c r="G11" s="16" t="s">
        <v>43</v>
      </c>
      <c r="H11" s="8">
        <v>1428218</v>
      </c>
      <c r="I11" s="321">
        <v>44631.8</v>
      </c>
      <c r="J11" s="2">
        <f t="shared" si="0"/>
        <v>32.000008962219759</v>
      </c>
    </row>
    <row r="12" spans="1:10" ht="27">
      <c r="A12" s="11">
        <v>7</v>
      </c>
      <c r="B12" s="291" t="s">
        <v>1011</v>
      </c>
      <c r="C12" s="322" t="s">
        <v>1012</v>
      </c>
      <c r="D12" s="323" t="s">
        <v>41</v>
      </c>
      <c r="E12" s="323">
        <v>1</v>
      </c>
      <c r="F12" s="322" t="s">
        <v>970</v>
      </c>
      <c r="G12" s="324" t="s">
        <v>43</v>
      </c>
      <c r="H12" s="325">
        <v>1351798</v>
      </c>
      <c r="I12" s="325">
        <v>33795</v>
      </c>
      <c r="J12" s="2">
        <f t="shared" si="0"/>
        <v>39.999940819647875</v>
      </c>
    </row>
    <row r="13" spans="1:10" ht="27">
      <c r="A13">
        <v>8</v>
      </c>
      <c r="B13" s="291" t="s">
        <v>1013</v>
      </c>
      <c r="C13" s="322" t="s">
        <v>1012</v>
      </c>
      <c r="D13" s="323" t="s">
        <v>41</v>
      </c>
      <c r="E13" s="323">
        <v>1</v>
      </c>
      <c r="F13" s="322" t="s">
        <v>970</v>
      </c>
      <c r="G13" s="324" t="s">
        <v>43</v>
      </c>
      <c r="H13" s="325">
        <v>856793</v>
      </c>
      <c r="I13" s="325">
        <v>23800</v>
      </c>
      <c r="J13" s="2">
        <f t="shared" si="0"/>
        <v>35.999705882352941</v>
      </c>
    </row>
    <row r="14" spans="1:10" ht="27">
      <c r="A14">
        <v>9</v>
      </c>
      <c r="B14" s="291" t="s">
        <v>1014</v>
      </c>
      <c r="C14" s="322" t="s">
        <v>1012</v>
      </c>
      <c r="D14" s="323" t="s">
        <v>41</v>
      </c>
      <c r="E14" s="323">
        <v>1</v>
      </c>
      <c r="F14" s="322" t="s">
        <v>970</v>
      </c>
      <c r="G14" s="324" t="s">
        <v>43</v>
      </c>
      <c r="H14" s="325">
        <v>870364</v>
      </c>
      <c r="I14" s="325">
        <v>24177</v>
      </c>
      <c r="J14" s="2">
        <f t="shared" si="0"/>
        <v>35.999669107002525</v>
      </c>
    </row>
    <row r="15" spans="1:10" ht="27">
      <c r="A15">
        <v>10</v>
      </c>
      <c r="B15" s="291" t="s">
        <v>1015</v>
      </c>
      <c r="C15" s="322" t="s">
        <v>1012</v>
      </c>
      <c r="D15" s="323" t="s">
        <v>41</v>
      </c>
      <c r="E15" s="323">
        <v>1</v>
      </c>
      <c r="F15" s="322" t="s">
        <v>970</v>
      </c>
      <c r="G15" s="324" t="s">
        <v>43</v>
      </c>
      <c r="H15" s="325">
        <v>1160562</v>
      </c>
      <c r="I15" s="325">
        <v>32238</v>
      </c>
      <c r="J15" s="2">
        <f t="shared" si="0"/>
        <v>35.999813884235998</v>
      </c>
    </row>
    <row r="16" spans="1:10" ht="27">
      <c r="A16" s="11">
        <v>11</v>
      </c>
      <c r="B16" s="291" t="s">
        <v>1016</v>
      </c>
      <c r="C16" s="322" t="s">
        <v>1012</v>
      </c>
      <c r="D16" s="323" t="s">
        <v>41</v>
      </c>
      <c r="E16" s="323">
        <v>1</v>
      </c>
      <c r="F16" s="322" t="s">
        <v>970</v>
      </c>
      <c r="G16" s="324" t="s">
        <v>43</v>
      </c>
      <c r="H16" s="325">
        <v>827778</v>
      </c>
      <c r="I16" s="325">
        <v>22994</v>
      </c>
      <c r="J16" s="2">
        <f t="shared" si="0"/>
        <v>35.999739062364092</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40157480314965" right="0.78740157480314965" top="0.62992125984251968" bottom="0.59055118110236227" header="0.51181102362204722" footer="0.51181102362204722"/>
  <pageSetup paperSize="8" orientation="landscape"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9"/>
  <sheetViews>
    <sheetView workbookViewId="0">
      <selection activeCell="C18" sqref="C18"/>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0</v>
      </c>
      <c r="I2" s="62"/>
      <c r="J2" s="1"/>
    </row>
    <row r="3" spans="1:13" ht="57" customHeight="1">
      <c r="B3" s="19"/>
      <c r="E3" s="329" t="s">
        <v>34</v>
      </c>
      <c r="F3" s="329"/>
      <c r="G3" s="330"/>
      <c r="H3" s="8">
        <f>M7</f>
        <v>0</v>
      </c>
      <c r="I3" s="62"/>
      <c r="J3" s="22"/>
    </row>
    <row r="4" spans="1:13" s="22" customFormat="1" ht="55.5" customHeight="1">
      <c r="B4" s="68"/>
      <c r="E4" s="331" t="s">
        <v>185</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0</v>
      </c>
      <c r="I7" s="33">
        <f>SUM(I8:I357)</f>
        <v>0</v>
      </c>
      <c r="J7" s="34" t="e">
        <f>H7/I7</f>
        <v>#DIV/0!</v>
      </c>
      <c r="K7" s="48">
        <f>SUM(K8:K357)</f>
        <v>0</v>
      </c>
      <c r="L7" s="49">
        <f>SUM(L8:L357)</f>
        <v>0</v>
      </c>
      <c r="M7" s="57">
        <f>SUM(M8:M357)</f>
        <v>0</v>
      </c>
    </row>
    <row r="8" spans="1:13" ht="14.25" thickTop="1">
      <c r="A8">
        <v>1</v>
      </c>
      <c r="B8" s="41"/>
      <c r="C8" s="42"/>
      <c r="D8" s="43"/>
      <c r="E8" s="43"/>
      <c r="F8" s="42"/>
      <c r="G8" s="45"/>
      <c r="H8" s="45"/>
      <c r="I8" s="46"/>
      <c r="J8" s="7" t="e">
        <f>H8/I8</f>
        <v>#DIV/0!</v>
      </c>
      <c r="K8" s="46"/>
      <c r="L8" s="46"/>
      <c r="M8" s="2" t="str">
        <f t="shared" ref="M8:M14" si="0">IF(ISBLANK(I8),"",H8)</f>
        <v/>
      </c>
    </row>
    <row r="9" spans="1:13">
      <c r="A9">
        <v>2</v>
      </c>
      <c r="B9" s="41"/>
      <c r="C9" s="42"/>
      <c r="D9" s="43"/>
      <c r="E9" s="43"/>
      <c r="F9" s="42"/>
      <c r="G9" s="45"/>
      <c r="H9" s="45"/>
      <c r="I9" s="46"/>
      <c r="J9" s="7" t="e">
        <f>H9/I9</f>
        <v>#DIV/0!</v>
      </c>
      <c r="K9" s="46"/>
      <c r="L9" s="46"/>
      <c r="M9" s="2" t="str">
        <f t="shared" si="0"/>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7"/>
  <sheetViews>
    <sheetView workbookViewId="0">
      <selection activeCell="B2" sqref="B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M359"/>
  <sheetViews>
    <sheetView workbookViewId="0">
      <selection activeCell="I29" sqref="I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0</v>
      </c>
      <c r="I2" s="62"/>
      <c r="J2" s="1"/>
    </row>
    <row r="3" spans="1:13" ht="57" customHeight="1">
      <c r="B3" s="19"/>
      <c r="E3" s="329" t="s">
        <v>34</v>
      </c>
      <c r="F3" s="329"/>
      <c r="G3" s="330"/>
      <c r="H3" s="8">
        <f>M7</f>
        <v>0</v>
      </c>
      <c r="I3" s="62"/>
      <c r="J3" s="22"/>
    </row>
    <row r="4" spans="1:13" s="22" customFormat="1" ht="55.5" customHeight="1">
      <c r="B4" s="68"/>
      <c r="E4" s="331" t="s">
        <v>185</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0</v>
      </c>
      <c r="I7" s="33">
        <f>SUM(I8:I357)</f>
        <v>0</v>
      </c>
      <c r="J7" s="34" t="e">
        <f>H7/I7</f>
        <v>#DIV/0!</v>
      </c>
      <c r="K7" s="48">
        <f>SUM(K8:K357)</f>
        <v>0</v>
      </c>
      <c r="L7" s="49">
        <f>SUM(L8:L357)</f>
        <v>0</v>
      </c>
      <c r="M7" s="57">
        <f>SUM(M8:M357)</f>
        <v>0</v>
      </c>
    </row>
    <row r="8" spans="1:13" ht="14.25" thickTop="1">
      <c r="A8">
        <v>1</v>
      </c>
      <c r="B8" s="41"/>
      <c r="C8" s="42"/>
      <c r="D8" s="43"/>
      <c r="E8" s="43"/>
      <c r="F8" s="42"/>
      <c r="G8" s="45"/>
      <c r="H8" s="45"/>
      <c r="I8" s="46"/>
      <c r="J8" s="7" t="e">
        <f>H8/I8</f>
        <v>#DIV/0!</v>
      </c>
      <c r="K8" s="46"/>
      <c r="L8" s="46"/>
      <c r="M8" s="2" t="str">
        <f t="shared" ref="M8:M14" si="0">IF(ISBLANK(I8),"",H8)</f>
        <v/>
      </c>
    </row>
    <row r="9" spans="1:13">
      <c r="A9">
        <v>2</v>
      </c>
      <c r="B9" s="41"/>
      <c r="C9" s="42"/>
      <c r="D9" s="43"/>
      <c r="E9" s="43"/>
      <c r="F9" s="42"/>
      <c r="G9" s="45"/>
      <c r="H9" s="45"/>
      <c r="I9" s="46"/>
      <c r="J9" s="7" t="e">
        <f>H9/I9</f>
        <v>#DIV/0!</v>
      </c>
      <c r="K9" s="46"/>
      <c r="L9" s="46"/>
      <c r="M9" s="2" t="str">
        <f t="shared" si="0"/>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B2" sqref="B2"/>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5"/>
  <sheetViews>
    <sheetView workbookViewId="0">
      <selection activeCell="L26" sqref="L26"/>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O357"/>
  <sheetViews>
    <sheetView workbookViewId="0">
      <selection activeCell="I29" sqref="I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357"/>
  <sheetViews>
    <sheetView topLeftCell="C4" zoomScaleNormal="100" workbookViewId="0">
      <selection activeCell="I29" sqref="I29"/>
    </sheetView>
  </sheetViews>
  <sheetFormatPr defaultRowHeight="13.5"/>
  <cols>
    <col min="1" max="1" width="9.125" bestFit="1" customWidth="1"/>
    <col min="2" max="2" width="20" customWidth="1"/>
    <col min="3" max="3" width="11" bestFit="1" customWidth="1"/>
    <col min="4" max="4" width="18.375" style="76" bestFit="1" customWidth="1"/>
    <col min="5" max="5" width="13.125" bestFit="1" customWidth="1"/>
    <col min="6" max="6" width="13" customWidth="1"/>
    <col min="7" max="7" width="13" style="19" customWidth="1"/>
    <col min="8" max="8" width="13" customWidth="1"/>
    <col min="9" max="9" width="15.25" bestFit="1" customWidth="1"/>
    <col min="10" max="10" width="9.125" bestFit="1" customWidth="1"/>
    <col min="11" max="11" width="9.125" style="1" bestFit="1" customWidth="1"/>
    <col min="12" max="12" width="9.75" style="1" bestFit="1" customWidth="1"/>
    <col min="13" max="13" width="10.75" bestFit="1" customWidth="1"/>
    <col min="15" max="15" width="11.125" customWidth="1"/>
  </cols>
  <sheetData>
    <row r="1" spans="1:15">
      <c r="A1" t="s">
        <v>5</v>
      </c>
      <c r="B1" s="25" t="e">
        <f>#REF!</f>
        <v>#REF!</v>
      </c>
      <c r="I1" t="s">
        <v>6</v>
      </c>
    </row>
    <row r="2" spans="1:15" s="11" customFormat="1" ht="51" customHeight="1">
      <c r="B2" s="37"/>
      <c r="D2" s="77"/>
      <c r="E2" s="327" t="s">
        <v>36</v>
      </c>
      <c r="F2" s="327"/>
      <c r="G2" s="328"/>
      <c r="H2" s="8">
        <f>SUMIF(E8:E357,"PPS",H8:H357)</f>
        <v>0</v>
      </c>
      <c r="I2" s="62"/>
      <c r="J2" s="1"/>
      <c r="K2" s="38"/>
      <c r="L2" s="38"/>
      <c r="O2"/>
    </row>
    <row r="3" spans="1:15" s="11" customFormat="1" ht="41.25" customHeight="1">
      <c r="B3" s="19"/>
      <c r="D3" s="77"/>
      <c r="E3" s="329" t="s">
        <v>32</v>
      </c>
      <c r="F3" s="329"/>
      <c r="G3" s="330"/>
      <c r="H3" s="8">
        <f>O7</f>
        <v>77017228</v>
      </c>
      <c r="I3" s="62"/>
      <c r="J3" s="19"/>
      <c r="K3" s="38"/>
      <c r="L3" s="38"/>
      <c r="O3"/>
    </row>
    <row r="4" spans="1:15" s="11" customFormat="1" ht="60" customHeight="1">
      <c r="B4" s="19"/>
      <c r="D4" s="77"/>
      <c r="E4" s="331" t="s">
        <v>31</v>
      </c>
      <c r="F4" s="331"/>
      <c r="G4" s="331"/>
      <c r="H4" s="69">
        <f>H3/I7</f>
        <v>1</v>
      </c>
      <c r="I4" s="61"/>
      <c r="J4" s="19"/>
      <c r="K4" s="38"/>
      <c r="L4" s="38"/>
    </row>
    <row r="5" spans="1:15" s="19" customFormat="1" ht="12.75" customHeight="1">
      <c r="B5" s="39"/>
      <c r="D5" s="78"/>
      <c r="E5" s="67"/>
      <c r="F5" s="67"/>
      <c r="G5" s="67"/>
      <c r="H5" s="65"/>
      <c r="I5" s="65"/>
      <c r="J5" s="39"/>
      <c r="K5" s="59"/>
      <c r="L5" s="59"/>
    </row>
    <row r="6" spans="1:15" ht="67.5">
      <c r="A6" s="20" t="s">
        <v>23</v>
      </c>
      <c r="B6" s="2" t="s">
        <v>0</v>
      </c>
      <c r="C6" s="2" t="s">
        <v>1</v>
      </c>
      <c r="D6" s="79"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80"/>
      <c r="E7" s="32"/>
      <c r="F7" s="32"/>
      <c r="G7" s="32"/>
      <c r="H7" s="33">
        <f>SUM(H8:H357)</f>
        <v>77017228</v>
      </c>
      <c r="I7" s="33">
        <f>SUM(I8:I357)</f>
        <v>77017228</v>
      </c>
      <c r="J7" s="34">
        <f>H7/I7</f>
        <v>1</v>
      </c>
      <c r="K7" s="35"/>
      <c r="L7" s="35"/>
      <c r="M7" s="32"/>
      <c r="N7" s="32"/>
      <c r="O7" s="75">
        <f>SUM(O8:O357)</f>
        <v>77017228</v>
      </c>
    </row>
    <row r="8" spans="1:15" ht="41.25" thickTop="1">
      <c r="A8">
        <v>1</v>
      </c>
      <c r="B8" s="47" t="s">
        <v>67</v>
      </c>
      <c r="C8" s="42"/>
      <c r="D8" s="43" t="s">
        <v>64</v>
      </c>
      <c r="E8" s="16" t="s">
        <v>43</v>
      </c>
      <c r="F8" s="21" t="s">
        <v>41</v>
      </c>
      <c r="G8" s="70"/>
      <c r="H8" s="71">
        <v>8870440</v>
      </c>
      <c r="I8" s="72">
        <v>8870440</v>
      </c>
      <c r="J8" s="29">
        <v>1</v>
      </c>
      <c r="K8" s="30">
        <v>61</v>
      </c>
      <c r="L8" s="30">
        <v>485058</v>
      </c>
      <c r="M8" s="30" t="s">
        <v>184</v>
      </c>
      <c r="N8" s="30" t="s">
        <v>184</v>
      </c>
      <c r="O8" s="2">
        <v>8870440</v>
      </c>
    </row>
    <row r="9" spans="1:15" ht="40.5">
      <c r="A9">
        <v>2</v>
      </c>
      <c r="B9" s="10" t="s">
        <v>68</v>
      </c>
      <c r="C9" s="2"/>
      <c r="D9" s="79" t="s">
        <v>64</v>
      </c>
      <c r="E9" s="16" t="s">
        <v>43</v>
      </c>
      <c r="F9" s="21" t="s">
        <v>41</v>
      </c>
      <c r="G9" s="12"/>
      <c r="H9" s="17">
        <v>9348651</v>
      </c>
      <c r="I9" s="6">
        <v>9348651</v>
      </c>
      <c r="J9" s="7">
        <v>1</v>
      </c>
      <c r="K9" s="10">
        <v>122</v>
      </c>
      <c r="L9" s="10">
        <v>424152</v>
      </c>
      <c r="M9" s="10" t="s">
        <v>184</v>
      </c>
      <c r="N9" s="10" t="s">
        <v>184</v>
      </c>
      <c r="O9" s="2">
        <v>9348651</v>
      </c>
    </row>
    <row r="10" spans="1:15" ht="40.5">
      <c r="A10">
        <v>3</v>
      </c>
      <c r="B10" s="15" t="s">
        <v>69</v>
      </c>
      <c r="C10" s="10"/>
      <c r="D10" s="79" t="s">
        <v>64</v>
      </c>
      <c r="E10" s="16" t="s">
        <v>43</v>
      </c>
      <c r="F10" s="21" t="s">
        <v>41</v>
      </c>
      <c r="G10" s="12"/>
      <c r="H10" s="73">
        <v>4247983</v>
      </c>
      <c r="I10" s="6">
        <v>4247983</v>
      </c>
      <c r="J10" s="7">
        <v>1</v>
      </c>
      <c r="K10" s="10">
        <v>43</v>
      </c>
      <c r="L10" s="10">
        <v>208024</v>
      </c>
      <c r="M10" s="10" t="s">
        <v>184</v>
      </c>
      <c r="N10" s="10" t="s">
        <v>184</v>
      </c>
      <c r="O10" s="2">
        <v>4247983</v>
      </c>
    </row>
    <row r="11" spans="1:15" ht="40.5">
      <c r="A11">
        <v>4</v>
      </c>
      <c r="B11" s="52" t="s">
        <v>70</v>
      </c>
      <c r="C11" s="53"/>
      <c r="D11" s="54" t="s">
        <v>64</v>
      </c>
      <c r="E11" s="16" t="s">
        <v>43</v>
      </c>
      <c r="F11" s="54" t="s">
        <v>41</v>
      </c>
      <c r="G11" s="12"/>
      <c r="H11" s="55">
        <v>7156624</v>
      </c>
      <c r="I11" s="6">
        <v>7156624</v>
      </c>
      <c r="J11" s="7">
        <v>1</v>
      </c>
      <c r="K11" s="10">
        <v>69</v>
      </c>
      <c r="L11" s="10">
        <v>356005</v>
      </c>
      <c r="M11" s="10" t="s">
        <v>184</v>
      </c>
      <c r="N11" s="10" t="s">
        <v>184</v>
      </c>
      <c r="O11" s="2">
        <v>7156624</v>
      </c>
    </row>
    <row r="12" spans="1:15" ht="40.5">
      <c r="A12">
        <v>5</v>
      </c>
      <c r="B12" s="51" t="s">
        <v>71</v>
      </c>
      <c r="C12" s="42"/>
      <c r="D12" s="54" t="s">
        <v>64</v>
      </c>
      <c r="E12" s="16" t="s">
        <v>43</v>
      </c>
      <c r="F12" s="2" t="s">
        <v>41</v>
      </c>
      <c r="G12" s="12"/>
      <c r="H12" s="3">
        <v>810813</v>
      </c>
      <c r="I12" s="6">
        <v>810813</v>
      </c>
      <c r="J12" s="7">
        <v>1</v>
      </c>
      <c r="K12" s="10">
        <v>10</v>
      </c>
      <c r="L12" s="10">
        <v>37346</v>
      </c>
      <c r="M12" s="10" t="s">
        <v>184</v>
      </c>
      <c r="N12" s="10" t="s">
        <v>184</v>
      </c>
      <c r="O12" s="2">
        <v>810813</v>
      </c>
    </row>
    <row r="13" spans="1:15" ht="40.5">
      <c r="A13" s="11">
        <v>6</v>
      </c>
      <c r="B13" s="51" t="s">
        <v>72</v>
      </c>
      <c r="C13" s="2"/>
      <c r="D13" s="79" t="s">
        <v>64</v>
      </c>
      <c r="E13" s="16" t="s">
        <v>43</v>
      </c>
      <c r="F13" s="2" t="s">
        <v>41</v>
      </c>
      <c r="G13" s="12"/>
      <c r="H13" s="23">
        <v>8658995</v>
      </c>
      <c r="I13" s="13">
        <v>8658995</v>
      </c>
      <c r="J13" s="14">
        <v>1</v>
      </c>
      <c r="K13" s="15">
        <v>79</v>
      </c>
      <c r="L13" s="15">
        <v>437964</v>
      </c>
      <c r="M13" s="10" t="s">
        <v>184</v>
      </c>
      <c r="N13" s="10" t="s">
        <v>184</v>
      </c>
      <c r="O13" s="2">
        <v>8658995</v>
      </c>
    </row>
    <row r="14" spans="1:15" ht="40.5">
      <c r="A14" s="11">
        <v>7</v>
      </c>
      <c r="B14" s="50" t="s">
        <v>73</v>
      </c>
      <c r="C14" s="2"/>
      <c r="D14" s="54" t="s">
        <v>64</v>
      </c>
      <c r="E14" s="16" t="s">
        <v>43</v>
      </c>
      <c r="F14" s="2" t="s">
        <v>41</v>
      </c>
      <c r="G14" s="12"/>
      <c r="H14" s="3">
        <v>37923722</v>
      </c>
      <c r="I14" s="84">
        <v>37923722</v>
      </c>
      <c r="J14" s="14">
        <v>1</v>
      </c>
      <c r="K14" s="15">
        <v>301</v>
      </c>
      <c r="L14" s="15">
        <v>1990620</v>
      </c>
      <c r="M14" s="10" t="s">
        <v>184</v>
      </c>
      <c r="N14" s="10" t="s">
        <v>184</v>
      </c>
      <c r="O14" s="2">
        <v>37923722</v>
      </c>
    </row>
    <row r="15" spans="1:15">
      <c r="A15">
        <v>8</v>
      </c>
      <c r="B15" s="50"/>
      <c r="C15" s="2"/>
      <c r="D15" s="79"/>
      <c r="E15" s="16"/>
      <c r="F15" s="2"/>
      <c r="G15" s="12"/>
      <c r="H15" s="23"/>
      <c r="I15" s="6"/>
      <c r="J15" s="14" t="e">
        <f t="shared" ref="J15:J253" si="0">H15/I15</f>
        <v>#DIV/0!</v>
      </c>
      <c r="K15" s="15"/>
      <c r="L15" s="15"/>
      <c r="M15" s="2"/>
      <c r="N15" s="2"/>
      <c r="O15" s="2"/>
    </row>
    <row r="16" spans="1:15">
      <c r="A16">
        <v>9</v>
      </c>
      <c r="B16" s="51"/>
      <c r="C16" s="2"/>
      <c r="D16" s="54"/>
      <c r="E16" s="16"/>
      <c r="F16" s="2"/>
      <c r="G16" s="12"/>
      <c r="H16" s="3"/>
      <c r="I16" s="6"/>
      <c r="J16" s="14" t="e">
        <f t="shared" si="0"/>
        <v>#DIV/0!</v>
      </c>
      <c r="K16" s="15"/>
      <c r="L16" s="15"/>
      <c r="M16" s="2"/>
      <c r="N16" s="2"/>
      <c r="O16" s="2" t="str">
        <f>IF(ISBLANK(I16),"",H16)</f>
        <v/>
      </c>
    </row>
    <row r="17" spans="1:15">
      <c r="A17">
        <v>10</v>
      </c>
      <c r="B17" s="51"/>
      <c r="C17" s="2"/>
      <c r="D17" s="54"/>
      <c r="E17" s="16"/>
      <c r="F17" s="2"/>
      <c r="G17" s="12"/>
      <c r="H17" s="23"/>
      <c r="I17" s="6"/>
      <c r="J17" s="14" t="e">
        <f t="shared" si="0"/>
        <v>#DIV/0!</v>
      </c>
      <c r="K17" s="10"/>
      <c r="L17" s="10"/>
      <c r="M17" s="2"/>
      <c r="N17" s="2"/>
      <c r="O17" s="2" t="str">
        <f>IF(ISBLANK(I17),"",H17)</f>
        <v/>
      </c>
    </row>
    <row r="18" spans="1:15">
      <c r="A18" s="11">
        <v>11</v>
      </c>
      <c r="B18" s="51"/>
      <c r="C18" s="2"/>
      <c r="D18" s="54"/>
      <c r="E18" s="16"/>
      <c r="F18" s="2"/>
      <c r="G18" s="12"/>
      <c r="H18" s="3"/>
      <c r="I18" s="6"/>
      <c r="J18" s="7" t="e">
        <f t="shared" si="0"/>
        <v>#DIV/0!</v>
      </c>
      <c r="K18" s="10"/>
      <c r="L18" s="10"/>
      <c r="M18" s="2"/>
      <c r="N18" s="2"/>
      <c r="O18" s="2" t="str">
        <f>IF(ISBLANK(I18),"",H18)</f>
        <v/>
      </c>
    </row>
    <row r="19" spans="1:15">
      <c r="A19" s="11">
        <v>12</v>
      </c>
      <c r="B19" s="51"/>
      <c r="C19" s="2"/>
      <c r="D19" s="54"/>
      <c r="E19" s="16"/>
      <c r="F19" s="2"/>
      <c r="G19" s="12"/>
      <c r="H19" s="23"/>
      <c r="I19" s="6"/>
      <c r="J19" s="14" t="e">
        <f t="shared" si="0"/>
        <v>#DIV/0!</v>
      </c>
      <c r="K19" s="10"/>
      <c r="L19" s="10"/>
      <c r="M19" s="2"/>
      <c r="N19" s="2"/>
      <c r="O19" s="2" t="str">
        <f>IF(ISBLANK(I19),"",H19)</f>
        <v/>
      </c>
    </row>
    <row r="20" spans="1:15">
      <c r="A20">
        <v>13</v>
      </c>
      <c r="B20" s="50"/>
      <c r="C20" s="2"/>
      <c r="D20" s="79"/>
      <c r="E20" s="16"/>
      <c r="F20" s="2"/>
      <c r="G20" s="12"/>
      <c r="H20" s="3"/>
      <c r="I20" s="6"/>
      <c r="J20" s="14" t="e">
        <f t="shared" si="0"/>
        <v>#DIV/0!</v>
      </c>
      <c r="K20" s="10"/>
      <c r="L20" s="10"/>
      <c r="M20" s="2"/>
      <c r="N20" s="2"/>
      <c r="O20" s="2" t="str">
        <f>IF(ISBLANK(I20),"",H20)</f>
        <v/>
      </c>
    </row>
    <row r="21" spans="1:15">
      <c r="A21">
        <v>14</v>
      </c>
      <c r="B21" s="50"/>
      <c r="C21" s="2"/>
      <c r="D21" s="54"/>
      <c r="E21" s="16"/>
      <c r="F21" s="2"/>
      <c r="G21" s="12"/>
      <c r="H21" s="23"/>
      <c r="I21" s="6"/>
      <c r="J21" s="7" t="e">
        <f t="shared" si="0"/>
        <v>#DIV/0!</v>
      </c>
      <c r="K21" s="10"/>
      <c r="L21" s="10"/>
      <c r="M21" s="2"/>
      <c r="N21" s="2"/>
      <c r="O21" s="2"/>
    </row>
    <row r="22" spans="1:15">
      <c r="A22">
        <v>15</v>
      </c>
      <c r="B22" s="51"/>
      <c r="C22" s="2"/>
      <c r="D22" s="79"/>
      <c r="E22" s="16"/>
      <c r="F22" s="16"/>
      <c r="G22" s="12"/>
      <c r="H22" s="17"/>
      <c r="I22" s="6"/>
      <c r="J22" s="14" t="e">
        <f t="shared" si="0"/>
        <v>#DIV/0!</v>
      </c>
      <c r="K22" s="10"/>
      <c r="L22" s="10"/>
      <c r="M22" s="2"/>
      <c r="N22" s="2"/>
      <c r="O22" s="2"/>
    </row>
    <row r="23" spans="1:15">
      <c r="A23" s="11">
        <v>16</v>
      </c>
      <c r="B23" s="2"/>
      <c r="C23" s="2"/>
      <c r="D23" s="79"/>
      <c r="E23" s="16"/>
      <c r="F23" s="16"/>
      <c r="G23" s="12"/>
      <c r="H23" s="18"/>
      <c r="I23" s="6"/>
      <c r="J23" s="14" t="e">
        <f t="shared" si="0"/>
        <v>#DIV/0!</v>
      </c>
      <c r="K23" s="10"/>
      <c r="L23" s="10"/>
      <c r="M23" s="2"/>
      <c r="N23" s="2"/>
      <c r="O23" s="2"/>
    </row>
    <row r="24" spans="1:15">
      <c r="A24" s="11">
        <v>17</v>
      </c>
      <c r="B24" s="2"/>
      <c r="C24" s="2"/>
      <c r="D24" s="79"/>
      <c r="E24" s="16"/>
      <c r="F24" s="16"/>
      <c r="G24" s="12"/>
      <c r="H24" s="18"/>
      <c r="I24" s="6"/>
      <c r="J24" s="7" t="e">
        <f t="shared" si="0"/>
        <v>#DIV/0!</v>
      </c>
      <c r="K24" s="10"/>
      <c r="L24" s="10"/>
      <c r="M24" s="2"/>
      <c r="N24" s="2"/>
      <c r="O24" s="2"/>
    </row>
    <row r="25" spans="1:15">
      <c r="A25">
        <v>18</v>
      </c>
      <c r="B25" s="2"/>
      <c r="C25" s="2"/>
      <c r="D25" s="79"/>
      <c r="E25" s="16"/>
      <c r="F25" s="16"/>
      <c r="G25" s="12"/>
      <c r="H25" s="18"/>
      <c r="I25" s="6"/>
      <c r="J25" s="14" t="e">
        <f t="shared" si="0"/>
        <v>#DIV/0!</v>
      </c>
      <c r="K25" s="10"/>
      <c r="L25" s="10"/>
      <c r="M25" s="2"/>
      <c r="N25" s="2"/>
      <c r="O25" s="2"/>
    </row>
    <row r="26" spans="1:15">
      <c r="A26">
        <v>19</v>
      </c>
      <c r="B26" s="2"/>
      <c r="C26" s="2"/>
      <c r="D26" s="79"/>
      <c r="E26" s="16"/>
      <c r="F26" s="16"/>
      <c r="G26" s="12"/>
      <c r="H26" s="18"/>
      <c r="I26" s="6"/>
      <c r="J26" s="14" t="e">
        <f t="shared" si="0"/>
        <v>#DIV/0!</v>
      </c>
      <c r="K26" s="10"/>
      <c r="L26" s="10"/>
      <c r="M26" s="2"/>
      <c r="N26" s="2"/>
      <c r="O26" s="2"/>
    </row>
    <row r="27" spans="1:15">
      <c r="A27">
        <v>20</v>
      </c>
      <c r="B27" s="2"/>
      <c r="C27" s="2"/>
      <c r="D27" s="79"/>
      <c r="E27" s="16"/>
      <c r="F27" s="16"/>
      <c r="G27" s="12"/>
      <c r="H27" s="18"/>
      <c r="I27" s="6"/>
      <c r="J27" s="7" t="e">
        <f t="shared" si="0"/>
        <v>#DIV/0!</v>
      </c>
      <c r="K27" s="10"/>
      <c r="L27" s="10"/>
      <c r="M27" s="2"/>
      <c r="N27" s="2"/>
      <c r="O27" s="2"/>
    </row>
    <row r="28" spans="1:15">
      <c r="A28" s="11">
        <v>21</v>
      </c>
      <c r="B28" s="2"/>
      <c r="C28" s="2"/>
      <c r="D28" s="79"/>
      <c r="E28" s="16"/>
      <c r="F28" s="16"/>
      <c r="G28" s="12"/>
      <c r="H28" s="18"/>
      <c r="I28" s="6"/>
      <c r="J28" s="14" t="e">
        <f t="shared" si="0"/>
        <v>#DIV/0!</v>
      </c>
      <c r="K28" s="10"/>
      <c r="L28" s="10"/>
      <c r="M28" s="2"/>
      <c r="N28" s="2"/>
      <c r="O28" s="2"/>
    </row>
    <row r="29" spans="1:15">
      <c r="A29" s="11">
        <v>22</v>
      </c>
      <c r="B29" s="2"/>
      <c r="C29" s="2"/>
      <c r="D29" s="79"/>
      <c r="E29" s="16"/>
      <c r="F29" s="16"/>
      <c r="G29" s="12"/>
      <c r="H29" s="18"/>
      <c r="I29" s="6"/>
      <c r="J29" s="14" t="e">
        <f t="shared" si="0"/>
        <v>#DIV/0!</v>
      </c>
      <c r="K29" s="10"/>
      <c r="L29" s="10"/>
      <c r="M29" s="2"/>
      <c r="N29" s="2"/>
      <c r="O29" s="2"/>
    </row>
    <row r="30" spans="1:15">
      <c r="A30">
        <v>23</v>
      </c>
      <c r="B30" s="2"/>
      <c r="C30" s="2"/>
      <c r="D30" s="79"/>
      <c r="E30" s="16"/>
      <c r="F30" s="16"/>
      <c r="G30" s="12"/>
      <c r="H30" s="18"/>
      <c r="I30" s="6"/>
      <c r="J30" s="7" t="e">
        <f t="shared" si="0"/>
        <v>#DIV/0!</v>
      </c>
      <c r="K30" s="10"/>
      <c r="L30" s="10"/>
      <c r="M30" s="2"/>
      <c r="N30" s="2"/>
      <c r="O30" s="2"/>
    </row>
    <row r="31" spans="1:15">
      <c r="A31">
        <v>24</v>
      </c>
      <c r="B31" s="2"/>
      <c r="C31" s="2"/>
      <c r="D31" s="79"/>
      <c r="E31" s="16"/>
      <c r="F31" s="16"/>
      <c r="G31" s="12"/>
      <c r="H31" s="18"/>
      <c r="I31" s="6"/>
      <c r="J31" s="14" t="e">
        <f t="shared" si="0"/>
        <v>#DIV/0!</v>
      </c>
      <c r="K31" s="10"/>
      <c r="L31" s="10"/>
      <c r="M31" s="2"/>
      <c r="N31" s="2"/>
      <c r="O31" s="2"/>
    </row>
    <row r="32" spans="1:15">
      <c r="A32">
        <v>25</v>
      </c>
      <c r="B32" s="2"/>
      <c r="C32" s="2"/>
      <c r="D32" s="79"/>
      <c r="E32" s="16"/>
      <c r="F32" s="16"/>
      <c r="G32" s="12"/>
      <c r="H32" s="18"/>
      <c r="I32" s="6"/>
      <c r="J32" s="14" t="e">
        <f t="shared" si="0"/>
        <v>#DIV/0!</v>
      </c>
      <c r="K32" s="10"/>
      <c r="L32" s="10"/>
      <c r="M32" s="2"/>
      <c r="N32" s="2"/>
      <c r="O32" s="2"/>
    </row>
    <row r="33" spans="1:15">
      <c r="A33" s="11">
        <v>26</v>
      </c>
      <c r="B33" s="2"/>
      <c r="C33" s="2"/>
      <c r="D33" s="79"/>
      <c r="E33" s="16"/>
      <c r="F33" s="16"/>
      <c r="G33" s="12"/>
      <c r="H33" s="18"/>
      <c r="I33" s="6"/>
      <c r="J33" s="7" t="e">
        <f t="shared" si="0"/>
        <v>#DIV/0!</v>
      </c>
      <c r="K33" s="10"/>
      <c r="L33" s="10"/>
      <c r="M33" s="2"/>
      <c r="N33" s="2"/>
      <c r="O33" s="2"/>
    </row>
    <row r="34" spans="1:15">
      <c r="A34" s="11">
        <v>27</v>
      </c>
      <c r="B34" s="2"/>
      <c r="C34" s="2"/>
      <c r="D34" s="79"/>
      <c r="E34" s="16"/>
      <c r="F34" s="16"/>
      <c r="G34" s="12"/>
      <c r="H34" s="18"/>
      <c r="I34" s="6"/>
      <c r="J34" s="14" t="e">
        <f t="shared" si="0"/>
        <v>#DIV/0!</v>
      </c>
      <c r="K34" s="10"/>
      <c r="L34" s="10"/>
      <c r="M34" s="2"/>
      <c r="N34" s="2"/>
      <c r="O34" s="2"/>
    </row>
    <row r="35" spans="1:15">
      <c r="A35">
        <v>28</v>
      </c>
      <c r="B35" s="2"/>
      <c r="C35" s="2"/>
      <c r="D35" s="79"/>
      <c r="E35" s="16"/>
      <c r="F35" s="16"/>
      <c r="G35" s="12"/>
      <c r="H35" s="18"/>
      <c r="I35" s="6"/>
      <c r="J35" s="14" t="e">
        <f t="shared" si="0"/>
        <v>#DIV/0!</v>
      </c>
      <c r="K35" s="10"/>
      <c r="L35" s="10"/>
      <c r="M35" s="2"/>
      <c r="N35" s="2"/>
      <c r="O35" s="2"/>
    </row>
    <row r="36" spans="1:15">
      <c r="A36">
        <v>29</v>
      </c>
      <c r="B36" s="2"/>
      <c r="C36" s="2"/>
      <c r="D36" s="79"/>
      <c r="E36" s="16"/>
      <c r="F36" s="16"/>
      <c r="G36" s="12"/>
      <c r="H36" s="18"/>
      <c r="I36" s="6"/>
      <c r="J36" s="7" t="e">
        <f t="shared" si="0"/>
        <v>#DIV/0!</v>
      </c>
      <c r="K36" s="10"/>
      <c r="L36" s="10"/>
      <c r="M36" s="2"/>
      <c r="N36" s="2"/>
      <c r="O36" s="2"/>
    </row>
    <row r="37" spans="1:15">
      <c r="A37">
        <v>30</v>
      </c>
      <c r="B37" s="2"/>
      <c r="C37" s="2"/>
      <c r="D37" s="79"/>
      <c r="E37" s="16"/>
      <c r="F37" s="16"/>
      <c r="G37" s="12"/>
      <c r="H37" s="18"/>
      <c r="I37" s="6"/>
      <c r="J37" s="14" t="e">
        <f t="shared" si="0"/>
        <v>#DIV/0!</v>
      </c>
      <c r="K37" s="10"/>
      <c r="L37" s="10"/>
      <c r="M37" s="2"/>
      <c r="N37" s="2"/>
      <c r="O37" s="2"/>
    </row>
    <row r="38" spans="1:15">
      <c r="A38" s="11">
        <v>31</v>
      </c>
      <c r="B38" s="2"/>
      <c r="C38" s="2"/>
      <c r="D38" s="79"/>
      <c r="E38" s="16"/>
      <c r="F38" s="16"/>
      <c r="G38" s="12"/>
      <c r="H38" s="18"/>
      <c r="I38" s="6"/>
      <c r="J38" s="14" t="e">
        <f t="shared" si="0"/>
        <v>#DIV/0!</v>
      </c>
      <c r="K38" s="10"/>
      <c r="L38" s="10"/>
      <c r="M38" s="2"/>
      <c r="N38" s="2"/>
      <c r="O38" s="2"/>
    </row>
    <row r="39" spans="1:15">
      <c r="A39" s="11">
        <v>32</v>
      </c>
      <c r="B39" s="2"/>
      <c r="C39" s="2"/>
      <c r="D39" s="79"/>
      <c r="E39" s="16"/>
      <c r="F39" s="16"/>
      <c r="G39" s="12"/>
      <c r="H39" s="18"/>
      <c r="I39" s="6"/>
      <c r="J39" s="7" t="e">
        <f t="shared" si="0"/>
        <v>#DIV/0!</v>
      </c>
      <c r="K39" s="10"/>
      <c r="L39" s="10"/>
      <c r="M39" s="2"/>
      <c r="N39" s="2"/>
      <c r="O39" s="2"/>
    </row>
    <row r="40" spans="1:15">
      <c r="A40">
        <v>33</v>
      </c>
      <c r="B40" s="2"/>
      <c r="C40" s="2"/>
      <c r="D40" s="79"/>
      <c r="E40" s="16"/>
      <c r="F40" s="16"/>
      <c r="G40" s="12"/>
      <c r="H40" s="18"/>
      <c r="I40" s="6"/>
      <c r="J40" s="14" t="e">
        <f t="shared" si="0"/>
        <v>#DIV/0!</v>
      </c>
      <c r="K40" s="10"/>
      <c r="L40" s="10"/>
      <c r="M40" s="2"/>
      <c r="N40" s="2"/>
      <c r="O40" s="2"/>
    </row>
    <row r="41" spans="1:15">
      <c r="A41">
        <v>34</v>
      </c>
      <c r="B41" s="2"/>
      <c r="C41" s="2"/>
      <c r="D41" s="79"/>
      <c r="E41" s="16"/>
      <c r="F41" s="16"/>
      <c r="G41" s="12"/>
      <c r="H41" s="18"/>
      <c r="I41" s="6"/>
      <c r="J41" s="14" t="e">
        <f t="shared" si="0"/>
        <v>#DIV/0!</v>
      </c>
      <c r="K41" s="10"/>
      <c r="L41" s="10"/>
      <c r="M41" s="2"/>
      <c r="N41" s="2"/>
      <c r="O41" s="2"/>
    </row>
    <row r="42" spans="1:15">
      <c r="A42">
        <v>35</v>
      </c>
      <c r="B42" s="2"/>
      <c r="C42" s="2"/>
      <c r="D42" s="79"/>
      <c r="E42" s="16"/>
      <c r="F42" s="16"/>
      <c r="G42" s="12"/>
      <c r="H42" s="18"/>
      <c r="I42" s="6"/>
      <c r="J42" s="7" t="e">
        <f t="shared" si="0"/>
        <v>#DIV/0!</v>
      </c>
      <c r="K42" s="10"/>
      <c r="L42" s="10"/>
      <c r="M42" s="2"/>
      <c r="N42" s="2"/>
      <c r="O42" s="2"/>
    </row>
    <row r="43" spans="1:15">
      <c r="A43" s="11">
        <v>36</v>
      </c>
      <c r="B43" s="2"/>
      <c r="C43" s="2"/>
      <c r="D43" s="79"/>
      <c r="E43" s="16"/>
      <c r="F43" s="16"/>
      <c r="G43" s="12"/>
      <c r="H43" s="18"/>
      <c r="I43" s="6"/>
      <c r="J43" s="14" t="e">
        <f t="shared" si="0"/>
        <v>#DIV/0!</v>
      </c>
      <c r="K43" s="10"/>
      <c r="L43" s="10"/>
      <c r="M43" s="2"/>
      <c r="N43" s="2"/>
      <c r="O43" s="2"/>
    </row>
    <row r="44" spans="1:15">
      <c r="A44" s="11">
        <v>37</v>
      </c>
      <c r="B44" s="2"/>
      <c r="C44" s="2"/>
      <c r="D44" s="79"/>
      <c r="E44" s="16"/>
      <c r="F44" s="16"/>
      <c r="G44" s="12"/>
      <c r="H44" s="18"/>
      <c r="I44" s="6"/>
      <c r="J44" s="14" t="e">
        <f t="shared" si="0"/>
        <v>#DIV/0!</v>
      </c>
      <c r="K44" s="10"/>
      <c r="L44" s="10"/>
      <c r="M44" s="2"/>
      <c r="N44" s="2"/>
      <c r="O44" s="2"/>
    </row>
    <row r="45" spans="1:15">
      <c r="A45">
        <v>38</v>
      </c>
      <c r="B45" s="2"/>
      <c r="C45" s="2"/>
      <c r="D45" s="79"/>
      <c r="E45" s="16"/>
      <c r="F45" s="16"/>
      <c r="G45" s="12"/>
      <c r="H45" s="18"/>
      <c r="I45" s="6"/>
      <c r="J45" s="7" t="e">
        <f t="shared" si="0"/>
        <v>#DIV/0!</v>
      </c>
      <c r="K45" s="10"/>
      <c r="L45" s="10"/>
      <c r="M45" s="2"/>
      <c r="N45" s="2"/>
      <c r="O45" s="2"/>
    </row>
    <row r="46" spans="1:15">
      <c r="A46">
        <v>39</v>
      </c>
      <c r="B46" s="2"/>
      <c r="C46" s="2"/>
      <c r="D46" s="79"/>
      <c r="E46" s="16"/>
      <c r="F46" s="16"/>
      <c r="G46" s="12"/>
      <c r="H46" s="18"/>
      <c r="I46" s="6"/>
      <c r="J46" s="14" t="e">
        <f t="shared" si="0"/>
        <v>#DIV/0!</v>
      </c>
      <c r="K46" s="10"/>
      <c r="L46" s="10"/>
      <c r="M46" s="2"/>
      <c r="N46" s="2"/>
      <c r="O46" s="2"/>
    </row>
    <row r="47" spans="1:15">
      <c r="A47">
        <v>40</v>
      </c>
      <c r="B47" s="2"/>
      <c r="C47" s="2"/>
      <c r="D47" s="79"/>
      <c r="E47" s="16"/>
      <c r="F47" s="16"/>
      <c r="G47" s="12"/>
      <c r="H47" s="18"/>
      <c r="I47" s="6"/>
      <c r="J47" s="14" t="e">
        <f t="shared" si="0"/>
        <v>#DIV/0!</v>
      </c>
      <c r="K47" s="10"/>
      <c r="L47" s="10"/>
      <c r="M47" s="2"/>
      <c r="N47" s="2"/>
      <c r="O47" s="2"/>
    </row>
    <row r="48" spans="1:15">
      <c r="A48" s="11">
        <v>41</v>
      </c>
      <c r="B48" s="2"/>
      <c r="C48" s="2"/>
      <c r="D48" s="79"/>
      <c r="E48" s="16"/>
      <c r="F48" s="16"/>
      <c r="G48" s="12"/>
      <c r="H48" s="18"/>
      <c r="I48" s="6"/>
      <c r="J48" s="7" t="e">
        <f t="shared" si="0"/>
        <v>#DIV/0!</v>
      </c>
      <c r="K48" s="10"/>
      <c r="L48" s="10"/>
      <c r="M48" s="2"/>
      <c r="N48" s="2"/>
      <c r="O48" s="2"/>
    </row>
    <row r="49" spans="1:15">
      <c r="A49" s="11">
        <v>42</v>
      </c>
      <c r="B49" s="2"/>
      <c r="C49" s="2"/>
      <c r="D49" s="79"/>
      <c r="E49" s="16"/>
      <c r="F49" s="16"/>
      <c r="G49" s="12"/>
      <c r="H49" s="18"/>
      <c r="I49" s="6"/>
      <c r="J49" s="14" t="e">
        <f t="shared" si="0"/>
        <v>#DIV/0!</v>
      </c>
      <c r="K49" s="10"/>
      <c r="L49" s="10"/>
      <c r="M49" s="2"/>
      <c r="N49" s="2"/>
      <c r="O49" s="2"/>
    </row>
    <row r="50" spans="1:15">
      <c r="A50">
        <v>43</v>
      </c>
      <c r="B50" s="2"/>
      <c r="C50" s="2"/>
      <c r="D50" s="79"/>
      <c r="E50" s="16"/>
      <c r="F50" s="16"/>
      <c r="G50" s="12"/>
      <c r="H50" s="18"/>
      <c r="I50" s="6"/>
      <c r="J50" s="14" t="e">
        <f t="shared" si="0"/>
        <v>#DIV/0!</v>
      </c>
      <c r="K50" s="10"/>
      <c r="L50" s="10"/>
      <c r="M50" s="2"/>
      <c r="N50" s="2"/>
      <c r="O50" s="2"/>
    </row>
    <row r="51" spans="1:15">
      <c r="A51">
        <v>44</v>
      </c>
      <c r="B51" s="2"/>
      <c r="C51" s="2"/>
      <c r="D51" s="79"/>
      <c r="E51" s="16"/>
      <c r="F51" s="16"/>
      <c r="G51" s="12"/>
      <c r="H51" s="18"/>
      <c r="I51" s="6"/>
      <c r="J51" s="7" t="e">
        <f t="shared" si="0"/>
        <v>#DIV/0!</v>
      </c>
      <c r="K51" s="10"/>
      <c r="L51" s="10"/>
      <c r="M51" s="2"/>
      <c r="N51" s="2"/>
      <c r="O51" s="2"/>
    </row>
    <row r="52" spans="1:15">
      <c r="A52">
        <v>45</v>
      </c>
      <c r="B52" s="2"/>
      <c r="C52" s="2"/>
      <c r="D52" s="79"/>
      <c r="E52" s="16"/>
      <c r="F52" s="16"/>
      <c r="G52" s="12"/>
      <c r="H52" s="18"/>
      <c r="I52" s="6"/>
      <c r="J52" s="14" t="e">
        <f t="shared" si="0"/>
        <v>#DIV/0!</v>
      </c>
      <c r="K52" s="10"/>
      <c r="L52" s="10"/>
      <c r="M52" s="2"/>
      <c r="N52" s="2"/>
      <c r="O52" s="2"/>
    </row>
    <row r="53" spans="1:15">
      <c r="A53" s="11">
        <v>46</v>
      </c>
      <c r="B53" s="2"/>
      <c r="C53" s="2"/>
      <c r="D53" s="79"/>
      <c r="E53" s="16"/>
      <c r="F53" s="16"/>
      <c r="G53" s="12"/>
      <c r="H53" s="18"/>
      <c r="I53" s="6"/>
      <c r="J53" s="14" t="e">
        <f t="shared" si="0"/>
        <v>#DIV/0!</v>
      </c>
      <c r="K53" s="10"/>
      <c r="L53" s="10"/>
      <c r="M53" s="2"/>
      <c r="N53" s="2"/>
      <c r="O53" s="2"/>
    </row>
    <row r="54" spans="1:15">
      <c r="A54" s="11">
        <v>47</v>
      </c>
      <c r="B54" s="2"/>
      <c r="C54" s="2"/>
      <c r="D54" s="79"/>
      <c r="E54" s="16"/>
      <c r="F54" s="16"/>
      <c r="G54" s="12"/>
      <c r="H54" s="18"/>
      <c r="I54" s="6"/>
      <c r="J54" s="7" t="e">
        <f t="shared" si="0"/>
        <v>#DIV/0!</v>
      </c>
      <c r="K54" s="10"/>
      <c r="L54" s="10"/>
      <c r="M54" s="2"/>
      <c r="N54" s="2"/>
      <c r="O54" s="2"/>
    </row>
    <row r="55" spans="1:15">
      <c r="A55">
        <v>48</v>
      </c>
      <c r="B55" s="2"/>
      <c r="C55" s="2"/>
      <c r="D55" s="79"/>
      <c r="E55" s="16"/>
      <c r="F55" s="16"/>
      <c r="G55" s="12"/>
      <c r="H55" s="18"/>
      <c r="I55" s="6"/>
      <c r="J55" s="14" t="e">
        <f t="shared" si="0"/>
        <v>#DIV/0!</v>
      </c>
      <c r="K55" s="10"/>
      <c r="L55" s="10"/>
      <c r="M55" s="2"/>
      <c r="N55" s="2"/>
      <c r="O55" s="2"/>
    </row>
    <row r="56" spans="1:15">
      <c r="A56">
        <v>49</v>
      </c>
      <c r="B56" s="2"/>
      <c r="C56" s="2"/>
      <c r="D56" s="79"/>
      <c r="E56" s="16"/>
      <c r="F56" s="16"/>
      <c r="G56" s="12"/>
      <c r="H56" s="18"/>
      <c r="I56" s="6"/>
      <c r="J56" s="14" t="e">
        <f t="shared" si="0"/>
        <v>#DIV/0!</v>
      </c>
      <c r="K56" s="10"/>
      <c r="L56" s="10"/>
      <c r="M56" s="2"/>
      <c r="N56" s="2"/>
      <c r="O56" s="2"/>
    </row>
    <row r="57" spans="1:15">
      <c r="A57">
        <v>50</v>
      </c>
      <c r="B57" s="2"/>
      <c r="C57" s="2"/>
      <c r="D57" s="79"/>
      <c r="E57" s="16"/>
      <c r="F57" s="16"/>
      <c r="G57" s="12"/>
      <c r="H57" s="18"/>
      <c r="I57" s="6"/>
      <c r="J57" s="7" t="e">
        <f t="shared" si="0"/>
        <v>#DIV/0!</v>
      </c>
      <c r="K57" s="10"/>
      <c r="L57" s="10"/>
      <c r="M57" s="2"/>
      <c r="N57" s="2"/>
      <c r="O57" s="2"/>
    </row>
    <row r="58" spans="1:15">
      <c r="A58" s="11">
        <v>51</v>
      </c>
      <c r="B58" s="2"/>
      <c r="C58" s="2"/>
      <c r="D58" s="79"/>
      <c r="E58" s="16"/>
      <c r="F58" s="16"/>
      <c r="G58" s="12"/>
      <c r="H58" s="18"/>
      <c r="I58" s="6"/>
      <c r="J58" s="14" t="e">
        <f t="shared" si="0"/>
        <v>#DIV/0!</v>
      </c>
      <c r="K58" s="10"/>
      <c r="L58" s="10"/>
      <c r="M58" s="2"/>
      <c r="N58" s="2"/>
      <c r="O58" s="2"/>
    </row>
    <row r="59" spans="1:15">
      <c r="A59" s="11">
        <v>52</v>
      </c>
      <c r="B59" s="2"/>
      <c r="C59" s="2"/>
      <c r="D59" s="79"/>
      <c r="E59" s="16"/>
      <c r="F59" s="16"/>
      <c r="G59" s="12"/>
      <c r="H59" s="18"/>
      <c r="I59" s="6"/>
      <c r="J59" s="14" t="e">
        <f t="shared" si="0"/>
        <v>#DIV/0!</v>
      </c>
      <c r="K59" s="10"/>
      <c r="L59" s="10"/>
      <c r="M59" s="2"/>
      <c r="N59" s="2"/>
      <c r="O59" s="2"/>
    </row>
    <row r="60" spans="1:15">
      <c r="A60">
        <v>53</v>
      </c>
      <c r="B60" s="2"/>
      <c r="C60" s="2"/>
      <c r="D60" s="79"/>
      <c r="E60" s="16"/>
      <c r="F60" s="16"/>
      <c r="G60" s="12"/>
      <c r="H60" s="18"/>
      <c r="I60" s="6"/>
      <c r="J60" s="7" t="e">
        <f t="shared" si="0"/>
        <v>#DIV/0!</v>
      </c>
      <c r="K60" s="10"/>
      <c r="L60" s="10"/>
      <c r="M60" s="2"/>
      <c r="N60" s="2"/>
      <c r="O60" s="2"/>
    </row>
    <row r="61" spans="1:15">
      <c r="A61">
        <v>54</v>
      </c>
      <c r="B61" s="2"/>
      <c r="C61" s="2"/>
      <c r="D61" s="79"/>
      <c r="E61" s="16"/>
      <c r="F61" s="16"/>
      <c r="G61" s="12"/>
      <c r="H61" s="18"/>
      <c r="I61" s="6"/>
      <c r="J61" s="14" t="e">
        <f t="shared" si="0"/>
        <v>#DIV/0!</v>
      </c>
      <c r="K61" s="10"/>
      <c r="L61" s="10"/>
      <c r="M61" s="2"/>
      <c r="N61" s="2"/>
      <c r="O61" s="2"/>
    </row>
    <row r="62" spans="1:15">
      <c r="A62">
        <v>55</v>
      </c>
      <c r="B62" s="2"/>
      <c r="C62" s="2"/>
      <c r="D62" s="79"/>
      <c r="E62" s="16"/>
      <c r="F62" s="16"/>
      <c r="G62" s="12"/>
      <c r="H62" s="18"/>
      <c r="I62" s="6"/>
      <c r="J62" s="14" t="e">
        <f t="shared" si="0"/>
        <v>#DIV/0!</v>
      </c>
      <c r="K62" s="10"/>
      <c r="L62" s="10"/>
      <c r="M62" s="2"/>
      <c r="N62" s="2"/>
      <c r="O62" s="2"/>
    </row>
    <row r="63" spans="1:15">
      <c r="A63" s="11">
        <v>56</v>
      </c>
      <c r="B63" s="2"/>
      <c r="C63" s="2"/>
      <c r="D63" s="79"/>
      <c r="E63" s="16"/>
      <c r="F63" s="16"/>
      <c r="G63" s="12"/>
      <c r="H63" s="18"/>
      <c r="I63" s="6"/>
      <c r="J63" s="7" t="e">
        <f t="shared" si="0"/>
        <v>#DIV/0!</v>
      </c>
      <c r="K63" s="10"/>
      <c r="L63" s="10"/>
      <c r="M63" s="2"/>
      <c r="N63" s="2"/>
      <c r="O63" s="2"/>
    </row>
    <row r="64" spans="1:15">
      <c r="A64" s="11">
        <v>57</v>
      </c>
      <c r="B64" s="2"/>
      <c r="C64" s="2"/>
      <c r="D64" s="79"/>
      <c r="E64" s="16"/>
      <c r="F64" s="16"/>
      <c r="G64" s="12"/>
      <c r="H64" s="18"/>
      <c r="I64" s="6"/>
      <c r="J64" s="14" t="e">
        <f t="shared" si="0"/>
        <v>#DIV/0!</v>
      </c>
      <c r="K64" s="10"/>
      <c r="L64" s="10"/>
      <c r="M64" s="2"/>
      <c r="N64" s="2"/>
      <c r="O64" s="2"/>
    </row>
    <row r="65" spans="1:15">
      <c r="A65">
        <v>58</v>
      </c>
      <c r="B65" s="2"/>
      <c r="C65" s="2"/>
      <c r="D65" s="79"/>
      <c r="E65" s="16"/>
      <c r="F65" s="16"/>
      <c r="G65" s="12"/>
      <c r="H65" s="18"/>
      <c r="I65" s="6"/>
      <c r="J65" s="14" t="e">
        <f t="shared" si="0"/>
        <v>#DIV/0!</v>
      </c>
      <c r="K65" s="10"/>
      <c r="L65" s="10"/>
      <c r="M65" s="2"/>
      <c r="N65" s="2"/>
      <c r="O65" s="2"/>
    </row>
    <row r="66" spans="1:15">
      <c r="A66">
        <v>59</v>
      </c>
      <c r="B66" s="2"/>
      <c r="C66" s="2"/>
      <c r="D66" s="79"/>
      <c r="E66" s="16"/>
      <c r="F66" s="16"/>
      <c r="G66" s="12"/>
      <c r="H66" s="18"/>
      <c r="I66" s="6"/>
      <c r="J66" s="7" t="e">
        <f t="shared" si="0"/>
        <v>#DIV/0!</v>
      </c>
      <c r="K66" s="10"/>
      <c r="L66" s="10"/>
      <c r="M66" s="2"/>
      <c r="N66" s="2"/>
      <c r="O66" s="2"/>
    </row>
    <row r="67" spans="1:15">
      <c r="A67">
        <v>60</v>
      </c>
      <c r="B67" s="2"/>
      <c r="C67" s="2"/>
      <c r="D67" s="79"/>
      <c r="E67" s="16"/>
      <c r="F67" s="16"/>
      <c r="G67" s="12"/>
      <c r="H67" s="18"/>
      <c r="I67" s="6"/>
      <c r="J67" s="14" t="e">
        <f t="shared" si="0"/>
        <v>#DIV/0!</v>
      </c>
      <c r="K67" s="10"/>
      <c r="L67" s="10"/>
      <c r="M67" s="2"/>
      <c r="N67" s="2"/>
      <c r="O67" s="2"/>
    </row>
    <row r="68" spans="1:15">
      <c r="A68" s="11">
        <v>61</v>
      </c>
      <c r="B68" s="2"/>
      <c r="C68" s="2"/>
      <c r="D68" s="79"/>
      <c r="E68" s="16"/>
      <c r="F68" s="16"/>
      <c r="G68" s="12"/>
      <c r="H68" s="18"/>
      <c r="I68" s="6"/>
      <c r="J68" s="14" t="e">
        <f t="shared" si="0"/>
        <v>#DIV/0!</v>
      </c>
      <c r="K68" s="10"/>
      <c r="L68" s="10"/>
      <c r="M68" s="2"/>
      <c r="N68" s="2"/>
      <c r="O68" s="2"/>
    </row>
    <row r="69" spans="1:15">
      <c r="A69" s="11">
        <v>62</v>
      </c>
      <c r="B69" s="2"/>
      <c r="C69" s="2"/>
      <c r="D69" s="79"/>
      <c r="E69" s="16"/>
      <c r="F69" s="16"/>
      <c r="G69" s="12"/>
      <c r="H69" s="18"/>
      <c r="I69" s="6"/>
      <c r="J69" s="7" t="e">
        <f t="shared" si="0"/>
        <v>#DIV/0!</v>
      </c>
      <c r="K69" s="10"/>
      <c r="L69" s="10"/>
      <c r="M69" s="2"/>
      <c r="N69" s="2"/>
      <c r="O69" s="2"/>
    </row>
    <row r="70" spans="1:15">
      <c r="A70">
        <v>63</v>
      </c>
      <c r="B70" s="2"/>
      <c r="C70" s="2"/>
      <c r="D70" s="79"/>
      <c r="E70" s="16"/>
      <c r="F70" s="16"/>
      <c r="G70" s="12"/>
      <c r="H70" s="18"/>
      <c r="I70" s="6"/>
      <c r="J70" s="14" t="e">
        <f t="shared" si="0"/>
        <v>#DIV/0!</v>
      </c>
      <c r="K70" s="10"/>
      <c r="L70" s="10"/>
      <c r="M70" s="2"/>
      <c r="N70" s="2"/>
      <c r="O70" s="2"/>
    </row>
    <row r="71" spans="1:15">
      <c r="A71">
        <v>64</v>
      </c>
      <c r="B71" s="2"/>
      <c r="C71" s="2"/>
      <c r="D71" s="79"/>
      <c r="E71" s="16"/>
      <c r="F71" s="16"/>
      <c r="G71" s="12"/>
      <c r="H71" s="18"/>
      <c r="I71" s="6"/>
      <c r="J71" s="14" t="e">
        <f t="shared" si="0"/>
        <v>#DIV/0!</v>
      </c>
      <c r="K71" s="10"/>
      <c r="L71" s="10"/>
      <c r="M71" s="2"/>
      <c r="N71" s="2"/>
      <c r="O71" s="2"/>
    </row>
    <row r="72" spans="1:15">
      <c r="A72">
        <v>65</v>
      </c>
      <c r="B72" s="2"/>
      <c r="C72" s="2"/>
      <c r="D72" s="79"/>
      <c r="E72" s="16"/>
      <c r="F72" s="16"/>
      <c r="G72" s="12"/>
      <c r="H72" s="18"/>
      <c r="I72" s="6"/>
      <c r="J72" s="7" t="e">
        <f t="shared" si="0"/>
        <v>#DIV/0!</v>
      </c>
      <c r="K72" s="10"/>
      <c r="L72" s="10"/>
      <c r="M72" s="2"/>
      <c r="N72" s="2"/>
      <c r="O72" s="2"/>
    </row>
    <row r="73" spans="1:15">
      <c r="A73" s="11">
        <v>66</v>
      </c>
      <c r="B73" s="2"/>
      <c r="C73" s="2"/>
      <c r="D73" s="79"/>
      <c r="E73" s="16"/>
      <c r="F73" s="16"/>
      <c r="G73" s="12"/>
      <c r="H73" s="18"/>
      <c r="I73" s="6"/>
      <c r="J73" s="14" t="e">
        <f t="shared" si="0"/>
        <v>#DIV/0!</v>
      </c>
      <c r="K73" s="10"/>
      <c r="L73" s="10"/>
      <c r="M73" s="2"/>
      <c r="N73" s="2"/>
      <c r="O73" s="2"/>
    </row>
    <row r="74" spans="1:15">
      <c r="A74" s="11">
        <v>67</v>
      </c>
      <c r="B74" s="2"/>
      <c r="C74" s="2"/>
      <c r="D74" s="79"/>
      <c r="E74" s="16"/>
      <c r="F74" s="16"/>
      <c r="G74" s="12"/>
      <c r="H74" s="18"/>
      <c r="I74" s="6"/>
      <c r="J74" s="14" t="e">
        <f t="shared" si="0"/>
        <v>#DIV/0!</v>
      </c>
      <c r="K74" s="10"/>
      <c r="L74" s="10"/>
      <c r="M74" s="2"/>
      <c r="N74" s="2"/>
      <c r="O74" s="2"/>
    </row>
    <row r="75" spans="1:15">
      <c r="A75">
        <v>68</v>
      </c>
      <c r="B75" s="2"/>
      <c r="C75" s="2"/>
      <c r="D75" s="79"/>
      <c r="E75" s="16"/>
      <c r="F75" s="16"/>
      <c r="G75" s="12"/>
      <c r="H75" s="18"/>
      <c r="I75" s="6"/>
      <c r="J75" s="7" t="e">
        <f t="shared" si="0"/>
        <v>#DIV/0!</v>
      </c>
      <c r="K75" s="10"/>
      <c r="L75" s="10"/>
      <c r="M75" s="2"/>
      <c r="N75" s="2"/>
      <c r="O75" s="2"/>
    </row>
    <row r="76" spans="1:15">
      <c r="A76">
        <v>69</v>
      </c>
      <c r="B76" s="2"/>
      <c r="C76" s="2"/>
      <c r="D76" s="79"/>
      <c r="E76" s="16"/>
      <c r="F76" s="16"/>
      <c r="G76" s="12"/>
      <c r="H76" s="18"/>
      <c r="I76" s="6"/>
      <c r="J76" s="14" t="e">
        <f t="shared" si="0"/>
        <v>#DIV/0!</v>
      </c>
      <c r="K76" s="10"/>
      <c r="L76" s="10"/>
      <c r="M76" s="2"/>
      <c r="N76" s="2"/>
      <c r="O76" s="2"/>
    </row>
    <row r="77" spans="1:15">
      <c r="A77">
        <v>70</v>
      </c>
      <c r="B77" s="2"/>
      <c r="C77" s="2"/>
      <c r="D77" s="79"/>
      <c r="E77" s="16"/>
      <c r="F77" s="16"/>
      <c r="G77" s="12"/>
      <c r="H77" s="18"/>
      <c r="I77" s="6"/>
      <c r="J77" s="14" t="e">
        <f t="shared" si="0"/>
        <v>#DIV/0!</v>
      </c>
      <c r="K77" s="10"/>
      <c r="L77" s="10"/>
      <c r="M77" s="2"/>
      <c r="N77" s="2"/>
      <c r="O77" s="2"/>
    </row>
    <row r="78" spans="1:15">
      <c r="A78" s="11">
        <v>71</v>
      </c>
      <c r="B78" s="2"/>
      <c r="C78" s="2"/>
      <c r="D78" s="79"/>
      <c r="E78" s="16"/>
      <c r="F78" s="16"/>
      <c r="G78" s="12"/>
      <c r="H78" s="18"/>
      <c r="I78" s="6"/>
      <c r="J78" s="7" t="e">
        <f t="shared" si="0"/>
        <v>#DIV/0!</v>
      </c>
      <c r="K78" s="10"/>
      <c r="L78" s="10"/>
      <c r="M78" s="2"/>
      <c r="N78" s="2"/>
      <c r="O78" s="2"/>
    </row>
    <row r="79" spans="1:15">
      <c r="A79" s="11">
        <v>72</v>
      </c>
      <c r="B79" s="2"/>
      <c r="C79" s="2"/>
      <c r="D79" s="79"/>
      <c r="E79" s="16"/>
      <c r="F79" s="16"/>
      <c r="G79" s="12"/>
      <c r="H79" s="18"/>
      <c r="I79" s="6"/>
      <c r="J79" s="14" t="e">
        <f t="shared" si="0"/>
        <v>#DIV/0!</v>
      </c>
      <c r="K79" s="10"/>
      <c r="L79" s="10"/>
      <c r="M79" s="2"/>
      <c r="N79" s="2"/>
      <c r="O79" s="2"/>
    </row>
    <row r="80" spans="1:15">
      <c r="A80">
        <v>73</v>
      </c>
      <c r="B80" s="2"/>
      <c r="C80" s="2"/>
      <c r="D80" s="79"/>
      <c r="E80" s="16"/>
      <c r="F80" s="16"/>
      <c r="G80" s="12"/>
      <c r="H80" s="18"/>
      <c r="I80" s="6"/>
      <c r="J80" s="14" t="e">
        <f t="shared" si="0"/>
        <v>#DIV/0!</v>
      </c>
      <c r="K80" s="10"/>
      <c r="L80" s="10"/>
      <c r="M80" s="2"/>
      <c r="N80" s="2"/>
      <c r="O80" s="2"/>
    </row>
    <row r="81" spans="1:15">
      <c r="A81">
        <v>74</v>
      </c>
      <c r="B81" s="2"/>
      <c r="C81" s="2"/>
      <c r="D81" s="79"/>
      <c r="E81" s="16"/>
      <c r="F81" s="16"/>
      <c r="G81" s="12"/>
      <c r="H81" s="18"/>
      <c r="I81" s="6"/>
      <c r="J81" s="7" t="e">
        <f t="shared" si="0"/>
        <v>#DIV/0!</v>
      </c>
      <c r="K81" s="10"/>
      <c r="L81" s="10"/>
      <c r="M81" s="2"/>
      <c r="N81" s="2"/>
      <c r="O81" s="2"/>
    </row>
    <row r="82" spans="1:15">
      <c r="A82">
        <v>75</v>
      </c>
      <c r="B82" s="2"/>
      <c r="C82" s="2"/>
      <c r="D82" s="79"/>
      <c r="E82" s="16"/>
      <c r="F82" s="16"/>
      <c r="G82" s="12"/>
      <c r="H82" s="18"/>
      <c r="I82" s="6"/>
      <c r="J82" s="14" t="e">
        <f t="shared" si="0"/>
        <v>#DIV/0!</v>
      </c>
      <c r="K82" s="10"/>
      <c r="L82" s="10"/>
      <c r="M82" s="2"/>
      <c r="N82" s="2"/>
      <c r="O82" s="2"/>
    </row>
    <row r="83" spans="1:15">
      <c r="A83" s="11">
        <v>76</v>
      </c>
      <c r="B83" s="2"/>
      <c r="C83" s="2"/>
      <c r="D83" s="79"/>
      <c r="E83" s="16"/>
      <c r="F83" s="16"/>
      <c r="G83" s="12"/>
      <c r="H83" s="18"/>
      <c r="I83" s="6"/>
      <c r="J83" s="14" t="e">
        <f t="shared" si="0"/>
        <v>#DIV/0!</v>
      </c>
      <c r="K83" s="10"/>
      <c r="L83" s="10"/>
      <c r="M83" s="2"/>
      <c r="N83" s="2"/>
      <c r="O83" s="2"/>
    </row>
    <row r="84" spans="1:15">
      <c r="A84" s="11">
        <v>77</v>
      </c>
      <c r="B84" s="2"/>
      <c r="C84" s="2"/>
      <c r="D84" s="79"/>
      <c r="E84" s="16"/>
      <c r="F84" s="16"/>
      <c r="G84" s="12"/>
      <c r="H84" s="18"/>
      <c r="I84" s="6"/>
      <c r="J84" s="7" t="e">
        <f t="shared" si="0"/>
        <v>#DIV/0!</v>
      </c>
      <c r="K84" s="10"/>
      <c r="L84" s="10"/>
      <c r="M84" s="2"/>
      <c r="N84" s="2"/>
      <c r="O84" s="2"/>
    </row>
    <row r="85" spans="1:15">
      <c r="A85">
        <v>78</v>
      </c>
      <c r="B85" s="2"/>
      <c r="C85" s="2"/>
      <c r="D85" s="79"/>
      <c r="E85" s="16"/>
      <c r="F85" s="16"/>
      <c r="G85" s="12"/>
      <c r="H85" s="18"/>
      <c r="I85" s="6"/>
      <c r="J85" s="14" t="e">
        <f t="shared" si="0"/>
        <v>#DIV/0!</v>
      </c>
      <c r="K85" s="10"/>
      <c r="L85" s="10"/>
      <c r="M85" s="2"/>
      <c r="N85" s="2"/>
      <c r="O85" s="2"/>
    </row>
    <row r="86" spans="1:15">
      <c r="A86">
        <v>79</v>
      </c>
      <c r="B86" s="2"/>
      <c r="C86" s="2"/>
      <c r="D86" s="79"/>
      <c r="E86" s="16"/>
      <c r="F86" s="16"/>
      <c r="G86" s="12"/>
      <c r="H86" s="18"/>
      <c r="I86" s="6"/>
      <c r="J86" s="14" t="e">
        <f t="shared" si="0"/>
        <v>#DIV/0!</v>
      </c>
      <c r="K86" s="10"/>
      <c r="L86" s="10"/>
      <c r="M86" s="2"/>
      <c r="N86" s="2"/>
      <c r="O86" s="2"/>
    </row>
    <row r="87" spans="1:15">
      <c r="A87">
        <v>80</v>
      </c>
      <c r="B87" s="2"/>
      <c r="C87" s="2"/>
      <c r="D87" s="79"/>
      <c r="E87" s="16"/>
      <c r="F87" s="16"/>
      <c r="G87" s="12"/>
      <c r="H87" s="18"/>
      <c r="I87" s="6"/>
      <c r="J87" s="7" t="e">
        <f t="shared" si="0"/>
        <v>#DIV/0!</v>
      </c>
      <c r="K87" s="10"/>
      <c r="L87" s="10"/>
      <c r="M87" s="2"/>
      <c r="N87" s="2"/>
      <c r="O87" s="2"/>
    </row>
    <row r="88" spans="1:15">
      <c r="A88" s="11">
        <v>81</v>
      </c>
      <c r="B88" s="2"/>
      <c r="C88" s="2"/>
      <c r="D88" s="79"/>
      <c r="E88" s="16"/>
      <c r="F88" s="16"/>
      <c r="G88" s="12"/>
      <c r="H88" s="18"/>
      <c r="I88" s="6"/>
      <c r="J88" s="14" t="e">
        <f t="shared" si="0"/>
        <v>#DIV/0!</v>
      </c>
      <c r="K88" s="10"/>
      <c r="L88" s="10"/>
      <c r="M88" s="2"/>
      <c r="N88" s="2"/>
      <c r="O88" s="2"/>
    </row>
    <row r="89" spans="1:15">
      <c r="A89" s="11">
        <v>82</v>
      </c>
      <c r="B89" s="2"/>
      <c r="C89" s="2"/>
      <c r="D89" s="79"/>
      <c r="E89" s="16"/>
      <c r="F89" s="16"/>
      <c r="G89" s="12"/>
      <c r="H89" s="18"/>
      <c r="I89" s="6"/>
      <c r="J89" s="14" t="e">
        <f t="shared" si="0"/>
        <v>#DIV/0!</v>
      </c>
      <c r="K89" s="10"/>
      <c r="L89" s="10"/>
      <c r="M89" s="2"/>
      <c r="N89" s="2"/>
      <c r="O89" s="2"/>
    </row>
    <row r="90" spans="1:15">
      <c r="A90">
        <v>83</v>
      </c>
      <c r="B90" s="2"/>
      <c r="C90" s="2"/>
      <c r="D90" s="79"/>
      <c r="E90" s="16"/>
      <c r="F90" s="16"/>
      <c r="G90" s="12"/>
      <c r="H90" s="18"/>
      <c r="I90" s="6"/>
      <c r="J90" s="7" t="e">
        <f t="shared" si="0"/>
        <v>#DIV/0!</v>
      </c>
      <c r="K90" s="10"/>
      <c r="L90" s="10"/>
      <c r="M90" s="2"/>
      <c r="N90" s="2"/>
      <c r="O90" s="2"/>
    </row>
    <row r="91" spans="1:15">
      <c r="A91">
        <v>84</v>
      </c>
      <c r="B91" s="2"/>
      <c r="C91" s="2"/>
      <c r="D91" s="79"/>
      <c r="E91" s="16"/>
      <c r="F91" s="16"/>
      <c r="G91" s="12"/>
      <c r="H91" s="18"/>
      <c r="I91" s="6"/>
      <c r="J91" s="14" t="e">
        <f t="shared" si="0"/>
        <v>#DIV/0!</v>
      </c>
      <c r="K91" s="10"/>
      <c r="L91" s="10"/>
      <c r="M91" s="2"/>
      <c r="N91" s="2"/>
      <c r="O91" s="2"/>
    </row>
    <row r="92" spans="1:15">
      <c r="A92">
        <v>85</v>
      </c>
      <c r="B92" s="2"/>
      <c r="C92" s="2"/>
      <c r="D92" s="79"/>
      <c r="E92" s="16"/>
      <c r="F92" s="16"/>
      <c r="G92" s="12"/>
      <c r="H92" s="18"/>
      <c r="I92" s="6"/>
      <c r="J92" s="14" t="e">
        <f t="shared" si="0"/>
        <v>#DIV/0!</v>
      </c>
      <c r="K92" s="10"/>
      <c r="L92" s="10"/>
      <c r="M92" s="2"/>
      <c r="N92" s="2"/>
      <c r="O92" s="2"/>
    </row>
    <row r="93" spans="1:15">
      <c r="A93" s="11">
        <v>86</v>
      </c>
      <c r="B93" s="2"/>
      <c r="C93" s="2"/>
      <c r="D93" s="79"/>
      <c r="E93" s="16"/>
      <c r="F93" s="16"/>
      <c r="G93" s="12"/>
      <c r="H93" s="18"/>
      <c r="I93" s="6"/>
      <c r="J93" s="7" t="e">
        <f t="shared" si="0"/>
        <v>#DIV/0!</v>
      </c>
      <c r="K93" s="10"/>
      <c r="L93" s="10"/>
      <c r="M93" s="2"/>
      <c r="N93" s="2"/>
      <c r="O93" s="2"/>
    </row>
    <row r="94" spans="1:15">
      <c r="A94" s="11">
        <v>87</v>
      </c>
      <c r="B94" s="2"/>
      <c r="C94" s="2"/>
      <c r="D94" s="79"/>
      <c r="E94" s="16"/>
      <c r="F94" s="16"/>
      <c r="G94" s="12"/>
      <c r="H94" s="18"/>
      <c r="I94" s="6"/>
      <c r="J94" s="14" t="e">
        <f t="shared" si="0"/>
        <v>#DIV/0!</v>
      </c>
      <c r="K94" s="10"/>
      <c r="L94" s="10"/>
      <c r="M94" s="2"/>
      <c r="N94" s="2"/>
      <c r="O94" s="2"/>
    </row>
    <row r="95" spans="1:15">
      <c r="A95">
        <v>88</v>
      </c>
      <c r="B95" s="2"/>
      <c r="C95" s="2"/>
      <c r="D95" s="79"/>
      <c r="E95" s="16"/>
      <c r="F95" s="16"/>
      <c r="G95" s="12"/>
      <c r="H95" s="18"/>
      <c r="I95" s="6"/>
      <c r="J95" s="14" t="e">
        <f t="shared" si="0"/>
        <v>#DIV/0!</v>
      </c>
      <c r="K95" s="10"/>
      <c r="L95" s="10"/>
      <c r="M95" s="2"/>
      <c r="N95" s="2"/>
      <c r="O95" s="2"/>
    </row>
    <row r="96" spans="1:15">
      <c r="A96">
        <v>89</v>
      </c>
      <c r="B96" s="2"/>
      <c r="C96" s="2"/>
      <c r="D96" s="79"/>
      <c r="E96" s="16"/>
      <c r="F96" s="16"/>
      <c r="G96" s="12"/>
      <c r="H96" s="18"/>
      <c r="I96" s="6"/>
      <c r="J96" s="7" t="e">
        <f t="shared" si="0"/>
        <v>#DIV/0!</v>
      </c>
      <c r="K96" s="10"/>
      <c r="L96" s="10"/>
      <c r="M96" s="2"/>
      <c r="N96" s="2"/>
      <c r="O96" s="2"/>
    </row>
    <row r="97" spans="1:15">
      <c r="A97">
        <v>90</v>
      </c>
      <c r="B97" s="2"/>
      <c r="C97" s="2"/>
      <c r="D97" s="79"/>
      <c r="E97" s="16"/>
      <c r="F97" s="16"/>
      <c r="G97" s="12"/>
      <c r="H97" s="18"/>
      <c r="I97" s="6"/>
      <c r="J97" s="14" t="e">
        <f t="shared" si="0"/>
        <v>#DIV/0!</v>
      </c>
      <c r="K97" s="10"/>
      <c r="L97" s="10"/>
      <c r="M97" s="2"/>
      <c r="N97" s="2"/>
      <c r="O97" s="2"/>
    </row>
    <row r="98" spans="1:15">
      <c r="A98" s="11">
        <v>91</v>
      </c>
      <c r="B98" s="2"/>
      <c r="C98" s="2"/>
      <c r="D98" s="79"/>
      <c r="E98" s="16"/>
      <c r="F98" s="16"/>
      <c r="G98" s="12"/>
      <c r="H98" s="18"/>
      <c r="I98" s="6"/>
      <c r="J98" s="14" t="e">
        <f t="shared" si="0"/>
        <v>#DIV/0!</v>
      </c>
      <c r="K98" s="10"/>
      <c r="L98" s="10"/>
      <c r="M98" s="2"/>
      <c r="N98" s="2"/>
      <c r="O98" s="2"/>
    </row>
    <row r="99" spans="1:15">
      <c r="A99" s="11">
        <v>92</v>
      </c>
      <c r="B99" s="2"/>
      <c r="C99" s="2"/>
      <c r="D99" s="79"/>
      <c r="E99" s="16"/>
      <c r="F99" s="16"/>
      <c r="G99" s="12"/>
      <c r="H99" s="18"/>
      <c r="I99" s="6"/>
      <c r="J99" s="7" t="e">
        <f t="shared" si="0"/>
        <v>#DIV/0!</v>
      </c>
      <c r="K99" s="10"/>
      <c r="L99" s="10"/>
      <c r="M99" s="2"/>
      <c r="N99" s="2"/>
      <c r="O99" s="2"/>
    </row>
    <row r="100" spans="1:15">
      <c r="A100">
        <v>93</v>
      </c>
      <c r="B100" s="2"/>
      <c r="C100" s="2"/>
      <c r="D100" s="79"/>
      <c r="E100" s="16"/>
      <c r="F100" s="16"/>
      <c r="G100" s="12"/>
      <c r="H100" s="18"/>
      <c r="I100" s="6"/>
      <c r="J100" s="14" t="e">
        <f t="shared" si="0"/>
        <v>#DIV/0!</v>
      </c>
      <c r="K100" s="10"/>
      <c r="L100" s="10"/>
      <c r="M100" s="2"/>
      <c r="N100" s="2"/>
      <c r="O100" s="2"/>
    </row>
    <row r="101" spans="1:15">
      <c r="A101">
        <v>94</v>
      </c>
      <c r="B101" s="2"/>
      <c r="C101" s="2"/>
      <c r="D101" s="79"/>
      <c r="E101" s="16"/>
      <c r="F101" s="16"/>
      <c r="G101" s="12"/>
      <c r="H101" s="18"/>
      <c r="I101" s="6"/>
      <c r="J101" s="14" t="e">
        <f t="shared" si="0"/>
        <v>#DIV/0!</v>
      </c>
      <c r="K101" s="10"/>
      <c r="L101" s="10"/>
      <c r="M101" s="2"/>
      <c r="N101" s="2"/>
      <c r="O101" s="2"/>
    </row>
    <row r="102" spans="1:15">
      <c r="A102">
        <v>95</v>
      </c>
      <c r="B102" s="2"/>
      <c r="C102" s="2"/>
      <c r="D102" s="79"/>
      <c r="E102" s="16"/>
      <c r="F102" s="16"/>
      <c r="G102" s="12"/>
      <c r="H102" s="18"/>
      <c r="I102" s="6"/>
      <c r="J102" s="7" t="e">
        <f t="shared" si="0"/>
        <v>#DIV/0!</v>
      </c>
      <c r="K102" s="10"/>
      <c r="L102" s="10"/>
      <c r="M102" s="2"/>
      <c r="N102" s="2"/>
      <c r="O102" s="2"/>
    </row>
    <row r="103" spans="1:15">
      <c r="A103" s="11">
        <v>96</v>
      </c>
      <c r="B103" s="2"/>
      <c r="C103" s="2"/>
      <c r="D103" s="79"/>
      <c r="E103" s="16"/>
      <c r="F103" s="16"/>
      <c r="G103" s="12"/>
      <c r="H103" s="18"/>
      <c r="I103" s="6"/>
      <c r="J103" s="14" t="e">
        <f t="shared" si="0"/>
        <v>#DIV/0!</v>
      </c>
      <c r="K103" s="10"/>
      <c r="L103" s="10"/>
      <c r="M103" s="2"/>
      <c r="N103" s="2"/>
      <c r="O103" s="2"/>
    </row>
    <row r="104" spans="1:15">
      <c r="A104" s="11">
        <v>97</v>
      </c>
      <c r="B104" s="2"/>
      <c r="C104" s="2"/>
      <c r="D104" s="79"/>
      <c r="E104" s="16"/>
      <c r="F104" s="16"/>
      <c r="G104" s="12"/>
      <c r="H104" s="18"/>
      <c r="I104" s="6"/>
      <c r="J104" s="14" t="e">
        <f t="shared" si="0"/>
        <v>#DIV/0!</v>
      </c>
      <c r="K104" s="10"/>
      <c r="L104" s="10"/>
      <c r="M104" s="2"/>
      <c r="N104" s="2"/>
      <c r="O104" s="2"/>
    </row>
    <row r="105" spans="1:15">
      <c r="A105">
        <v>98</v>
      </c>
      <c r="B105" s="2"/>
      <c r="C105" s="2"/>
      <c r="D105" s="79"/>
      <c r="E105" s="16"/>
      <c r="F105" s="16"/>
      <c r="G105" s="12"/>
      <c r="H105" s="18"/>
      <c r="I105" s="6"/>
      <c r="J105" s="7" t="e">
        <f t="shared" si="0"/>
        <v>#DIV/0!</v>
      </c>
      <c r="K105" s="10"/>
      <c r="L105" s="10"/>
      <c r="M105" s="2"/>
      <c r="N105" s="2"/>
      <c r="O105" s="2"/>
    </row>
    <row r="106" spans="1:15">
      <c r="A106">
        <v>99</v>
      </c>
      <c r="B106" s="2"/>
      <c r="C106" s="2"/>
      <c r="D106" s="79"/>
      <c r="E106" s="16"/>
      <c r="F106" s="16"/>
      <c r="G106" s="12"/>
      <c r="H106" s="18"/>
      <c r="I106" s="6"/>
      <c r="J106" s="14" t="e">
        <f t="shared" si="0"/>
        <v>#DIV/0!</v>
      </c>
      <c r="K106" s="10"/>
      <c r="L106" s="10"/>
      <c r="M106" s="2"/>
      <c r="N106" s="2"/>
      <c r="O106" s="2"/>
    </row>
    <row r="107" spans="1:15">
      <c r="A107">
        <v>100</v>
      </c>
      <c r="B107" s="2"/>
      <c r="C107" s="2"/>
      <c r="D107" s="79"/>
      <c r="E107" s="16"/>
      <c r="F107" s="16"/>
      <c r="G107" s="12"/>
      <c r="H107" s="18"/>
      <c r="I107" s="6"/>
      <c r="J107" s="14" t="e">
        <f t="shared" si="0"/>
        <v>#DIV/0!</v>
      </c>
      <c r="K107" s="10"/>
      <c r="L107" s="10"/>
      <c r="M107" s="2"/>
      <c r="N107" s="2"/>
      <c r="O107" s="2"/>
    </row>
    <row r="108" spans="1:15">
      <c r="A108" s="11">
        <v>101</v>
      </c>
      <c r="B108" s="2"/>
      <c r="C108" s="2"/>
      <c r="D108" s="79"/>
      <c r="E108" s="16"/>
      <c r="F108" s="16"/>
      <c r="G108" s="12"/>
      <c r="H108" s="18"/>
      <c r="I108" s="6"/>
      <c r="J108" s="7" t="e">
        <f t="shared" si="0"/>
        <v>#DIV/0!</v>
      </c>
      <c r="K108" s="10"/>
      <c r="L108" s="10"/>
      <c r="M108" s="2"/>
      <c r="N108" s="2"/>
      <c r="O108" s="2"/>
    </row>
    <row r="109" spans="1:15">
      <c r="A109" s="11">
        <v>102</v>
      </c>
      <c r="B109" s="2"/>
      <c r="C109" s="2"/>
      <c r="D109" s="79"/>
      <c r="E109" s="16"/>
      <c r="F109" s="16"/>
      <c r="G109" s="12"/>
      <c r="H109" s="18"/>
      <c r="I109" s="6"/>
      <c r="J109" s="14" t="e">
        <f t="shared" si="0"/>
        <v>#DIV/0!</v>
      </c>
      <c r="K109" s="10"/>
      <c r="L109" s="10"/>
      <c r="M109" s="2"/>
      <c r="N109" s="2"/>
      <c r="O109" s="2"/>
    </row>
    <row r="110" spans="1:15">
      <c r="A110">
        <v>103</v>
      </c>
      <c r="B110" s="2"/>
      <c r="C110" s="2"/>
      <c r="D110" s="79"/>
      <c r="E110" s="16"/>
      <c r="F110" s="16"/>
      <c r="G110" s="12"/>
      <c r="H110" s="18"/>
      <c r="I110" s="6"/>
      <c r="J110" s="14" t="e">
        <f t="shared" si="0"/>
        <v>#DIV/0!</v>
      </c>
      <c r="K110" s="10"/>
      <c r="L110" s="10"/>
      <c r="M110" s="2"/>
      <c r="N110" s="2"/>
      <c r="O110" s="2"/>
    </row>
    <row r="111" spans="1:15">
      <c r="A111">
        <v>104</v>
      </c>
      <c r="B111" s="2"/>
      <c r="C111" s="2"/>
      <c r="D111" s="79"/>
      <c r="E111" s="16"/>
      <c r="F111" s="16"/>
      <c r="G111" s="12"/>
      <c r="H111" s="18"/>
      <c r="I111" s="6"/>
      <c r="J111" s="7" t="e">
        <f t="shared" si="0"/>
        <v>#DIV/0!</v>
      </c>
      <c r="K111" s="10"/>
      <c r="L111" s="10"/>
      <c r="M111" s="2"/>
      <c r="N111" s="2"/>
      <c r="O111" s="2"/>
    </row>
    <row r="112" spans="1:15">
      <c r="A112">
        <v>105</v>
      </c>
      <c r="B112" s="2"/>
      <c r="C112" s="2"/>
      <c r="D112" s="79"/>
      <c r="E112" s="16"/>
      <c r="F112" s="16"/>
      <c r="G112" s="12"/>
      <c r="H112" s="18"/>
      <c r="I112" s="6"/>
      <c r="J112" s="14" t="e">
        <f t="shared" si="0"/>
        <v>#DIV/0!</v>
      </c>
      <c r="K112" s="10"/>
      <c r="L112" s="10"/>
      <c r="M112" s="2"/>
      <c r="N112" s="2"/>
      <c r="O112" s="2"/>
    </row>
    <row r="113" spans="1:15">
      <c r="A113" s="11">
        <v>106</v>
      </c>
      <c r="B113" s="2"/>
      <c r="C113" s="2"/>
      <c r="D113" s="79"/>
      <c r="E113" s="16"/>
      <c r="F113" s="16"/>
      <c r="G113" s="12"/>
      <c r="H113" s="18"/>
      <c r="I113" s="6"/>
      <c r="J113" s="14" t="e">
        <f t="shared" si="0"/>
        <v>#DIV/0!</v>
      </c>
      <c r="K113" s="10"/>
      <c r="L113" s="10"/>
      <c r="M113" s="2"/>
      <c r="N113" s="2"/>
      <c r="O113" s="2"/>
    </row>
    <row r="114" spans="1:15">
      <c r="A114" s="11">
        <v>107</v>
      </c>
      <c r="B114" s="2"/>
      <c r="C114" s="2"/>
      <c r="D114" s="79"/>
      <c r="E114" s="16"/>
      <c r="F114" s="16"/>
      <c r="G114" s="12"/>
      <c r="H114" s="18"/>
      <c r="I114" s="6"/>
      <c r="J114" s="7" t="e">
        <f t="shared" si="0"/>
        <v>#DIV/0!</v>
      </c>
      <c r="K114" s="10"/>
      <c r="L114" s="10"/>
      <c r="M114" s="2"/>
      <c r="N114" s="2"/>
      <c r="O114" s="2"/>
    </row>
    <row r="115" spans="1:15">
      <c r="A115">
        <v>108</v>
      </c>
      <c r="B115" s="2"/>
      <c r="C115" s="2"/>
      <c r="D115" s="79"/>
      <c r="E115" s="16"/>
      <c r="F115" s="16"/>
      <c r="G115" s="12"/>
      <c r="H115" s="18"/>
      <c r="I115" s="6"/>
      <c r="J115" s="14" t="e">
        <f t="shared" si="0"/>
        <v>#DIV/0!</v>
      </c>
      <c r="K115" s="10"/>
      <c r="L115" s="10"/>
      <c r="M115" s="2"/>
      <c r="N115" s="2"/>
      <c r="O115" s="2"/>
    </row>
    <row r="116" spans="1:15">
      <c r="A116">
        <v>109</v>
      </c>
      <c r="B116" s="2"/>
      <c r="C116" s="2"/>
      <c r="D116" s="79"/>
      <c r="E116" s="16"/>
      <c r="F116" s="16"/>
      <c r="G116" s="12"/>
      <c r="H116" s="18"/>
      <c r="I116" s="6"/>
      <c r="J116" s="14" t="e">
        <f t="shared" si="0"/>
        <v>#DIV/0!</v>
      </c>
      <c r="K116" s="10"/>
      <c r="L116" s="10"/>
      <c r="M116" s="2"/>
      <c r="N116" s="2"/>
      <c r="O116" s="2"/>
    </row>
    <row r="117" spans="1:15">
      <c r="A117">
        <v>110</v>
      </c>
      <c r="B117" s="2"/>
      <c r="C117" s="2"/>
      <c r="D117" s="79"/>
      <c r="E117" s="16"/>
      <c r="F117" s="16"/>
      <c r="G117" s="12"/>
      <c r="H117" s="18"/>
      <c r="I117" s="6"/>
      <c r="J117" s="7" t="e">
        <f t="shared" si="0"/>
        <v>#DIV/0!</v>
      </c>
      <c r="K117" s="10"/>
      <c r="L117" s="10"/>
      <c r="M117" s="2"/>
      <c r="N117" s="2"/>
      <c r="O117" s="2"/>
    </row>
    <row r="118" spans="1:15">
      <c r="A118" s="11">
        <v>111</v>
      </c>
      <c r="B118" s="2"/>
      <c r="C118" s="2"/>
      <c r="D118" s="79"/>
      <c r="E118" s="16"/>
      <c r="F118" s="16"/>
      <c r="G118" s="12"/>
      <c r="H118" s="18"/>
      <c r="I118" s="6"/>
      <c r="J118" s="14" t="e">
        <f t="shared" si="0"/>
        <v>#DIV/0!</v>
      </c>
      <c r="K118" s="10"/>
      <c r="L118" s="10"/>
      <c r="M118" s="2"/>
      <c r="N118" s="2"/>
      <c r="O118" s="2"/>
    </row>
    <row r="119" spans="1:15">
      <c r="A119" s="11">
        <v>112</v>
      </c>
      <c r="B119" s="2"/>
      <c r="C119" s="2"/>
      <c r="D119" s="79"/>
      <c r="E119" s="16"/>
      <c r="F119" s="16"/>
      <c r="G119" s="12"/>
      <c r="H119" s="18"/>
      <c r="I119" s="6"/>
      <c r="J119" s="14" t="e">
        <f t="shared" si="0"/>
        <v>#DIV/0!</v>
      </c>
      <c r="K119" s="10"/>
      <c r="L119" s="10"/>
      <c r="M119" s="2"/>
      <c r="N119" s="2"/>
      <c r="O119" s="2"/>
    </row>
    <row r="120" spans="1:15">
      <c r="A120">
        <v>113</v>
      </c>
      <c r="B120" s="2"/>
      <c r="C120" s="2"/>
      <c r="D120" s="79"/>
      <c r="E120" s="16"/>
      <c r="F120" s="16"/>
      <c r="G120" s="12"/>
      <c r="H120" s="18"/>
      <c r="I120" s="6"/>
      <c r="J120" s="7" t="e">
        <f t="shared" si="0"/>
        <v>#DIV/0!</v>
      </c>
      <c r="K120" s="10"/>
      <c r="L120" s="10"/>
      <c r="M120" s="2"/>
      <c r="N120" s="2"/>
      <c r="O120" s="2"/>
    </row>
    <row r="121" spans="1:15">
      <c r="A121">
        <v>114</v>
      </c>
      <c r="B121" s="2"/>
      <c r="C121" s="2"/>
      <c r="D121" s="79"/>
      <c r="E121" s="16"/>
      <c r="F121" s="16"/>
      <c r="G121" s="12"/>
      <c r="H121" s="18"/>
      <c r="I121" s="6"/>
      <c r="J121" s="14" t="e">
        <f t="shared" si="0"/>
        <v>#DIV/0!</v>
      </c>
      <c r="K121" s="10"/>
      <c r="L121" s="10"/>
      <c r="M121" s="2"/>
      <c r="N121" s="2"/>
      <c r="O121" s="2"/>
    </row>
    <row r="122" spans="1:15">
      <c r="A122">
        <v>115</v>
      </c>
      <c r="B122" s="2"/>
      <c r="C122" s="2"/>
      <c r="D122" s="79"/>
      <c r="E122" s="16"/>
      <c r="F122" s="16"/>
      <c r="G122" s="12"/>
      <c r="H122" s="18"/>
      <c r="I122" s="6"/>
      <c r="J122" s="14" t="e">
        <f t="shared" si="0"/>
        <v>#DIV/0!</v>
      </c>
      <c r="K122" s="10"/>
      <c r="L122" s="10"/>
      <c r="M122" s="2"/>
      <c r="N122" s="2"/>
      <c r="O122" s="2"/>
    </row>
    <row r="123" spans="1:15">
      <c r="A123" s="11">
        <v>116</v>
      </c>
      <c r="B123" s="2"/>
      <c r="C123" s="2"/>
      <c r="D123" s="79"/>
      <c r="E123" s="16"/>
      <c r="F123" s="16"/>
      <c r="G123" s="12"/>
      <c r="H123" s="18"/>
      <c r="I123" s="6"/>
      <c r="J123" s="7" t="e">
        <f t="shared" si="0"/>
        <v>#DIV/0!</v>
      </c>
      <c r="K123" s="10"/>
      <c r="L123" s="10"/>
      <c r="M123" s="2"/>
      <c r="N123" s="2"/>
      <c r="O123" s="2"/>
    </row>
    <row r="124" spans="1:15">
      <c r="A124" s="11">
        <v>117</v>
      </c>
      <c r="B124" s="2"/>
      <c r="C124" s="2"/>
      <c r="D124" s="79"/>
      <c r="E124" s="16"/>
      <c r="F124" s="16"/>
      <c r="G124" s="12"/>
      <c r="H124" s="18"/>
      <c r="I124" s="6"/>
      <c r="J124" s="14" t="e">
        <f t="shared" si="0"/>
        <v>#DIV/0!</v>
      </c>
      <c r="K124" s="10"/>
      <c r="L124" s="10"/>
      <c r="M124" s="2"/>
      <c r="N124" s="2"/>
      <c r="O124" s="2"/>
    </row>
    <row r="125" spans="1:15">
      <c r="A125">
        <v>118</v>
      </c>
      <c r="B125" s="2"/>
      <c r="C125" s="2"/>
      <c r="D125" s="79"/>
      <c r="E125" s="16"/>
      <c r="F125" s="16"/>
      <c r="G125" s="12"/>
      <c r="H125" s="18"/>
      <c r="I125" s="6"/>
      <c r="J125" s="14" t="e">
        <f t="shared" si="0"/>
        <v>#DIV/0!</v>
      </c>
      <c r="K125" s="10"/>
      <c r="L125" s="10"/>
      <c r="M125" s="2"/>
      <c r="N125" s="2"/>
      <c r="O125" s="2"/>
    </row>
    <row r="126" spans="1:15">
      <c r="A126">
        <v>119</v>
      </c>
      <c r="B126" s="2"/>
      <c r="C126" s="2"/>
      <c r="D126" s="79"/>
      <c r="E126" s="16"/>
      <c r="F126" s="16"/>
      <c r="G126" s="12"/>
      <c r="H126" s="18"/>
      <c r="I126" s="6"/>
      <c r="J126" s="7" t="e">
        <f t="shared" si="0"/>
        <v>#DIV/0!</v>
      </c>
      <c r="K126" s="10"/>
      <c r="L126" s="10"/>
      <c r="M126" s="2"/>
      <c r="N126" s="2"/>
      <c r="O126" s="2"/>
    </row>
    <row r="127" spans="1:15">
      <c r="A127">
        <v>120</v>
      </c>
      <c r="B127" s="2"/>
      <c r="C127" s="2"/>
      <c r="D127" s="79"/>
      <c r="E127" s="16"/>
      <c r="F127" s="16"/>
      <c r="G127" s="12"/>
      <c r="H127" s="18"/>
      <c r="I127" s="6"/>
      <c r="J127" s="14" t="e">
        <f t="shared" si="0"/>
        <v>#DIV/0!</v>
      </c>
      <c r="K127" s="10"/>
      <c r="L127" s="10"/>
      <c r="M127" s="2"/>
      <c r="N127" s="2"/>
      <c r="O127" s="2"/>
    </row>
    <row r="128" spans="1:15">
      <c r="A128" s="11">
        <v>121</v>
      </c>
      <c r="B128" s="2"/>
      <c r="C128" s="2"/>
      <c r="D128" s="79"/>
      <c r="E128" s="16"/>
      <c r="F128" s="16"/>
      <c r="G128" s="12"/>
      <c r="H128" s="18"/>
      <c r="I128" s="6"/>
      <c r="J128" s="14" t="e">
        <f t="shared" si="0"/>
        <v>#DIV/0!</v>
      </c>
      <c r="K128" s="10"/>
      <c r="L128" s="10"/>
      <c r="M128" s="2"/>
      <c r="N128" s="2"/>
      <c r="O128" s="2"/>
    </row>
    <row r="129" spans="1:15">
      <c r="A129" s="11">
        <v>122</v>
      </c>
      <c r="B129" s="2"/>
      <c r="C129" s="2"/>
      <c r="D129" s="79"/>
      <c r="E129" s="16"/>
      <c r="F129" s="16"/>
      <c r="G129" s="12"/>
      <c r="H129" s="18"/>
      <c r="I129" s="6"/>
      <c r="J129" s="7" t="e">
        <f t="shared" si="0"/>
        <v>#DIV/0!</v>
      </c>
      <c r="K129" s="10"/>
      <c r="L129" s="10"/>
      <c r="M129" s="2"/>
      <c r="N129" s="2"/>
      <c r="O129" s="2"/>
    </row>
    <row r="130" spans="1:15">
      <c r="A130">
        <v>123</v>
      </c>
      <c r="B130" s="2"/>
      <c r="C130" s="2"/>
      <c r="D130" s="79"/>
      <c r="E130" s="16"/>
      <c r="F130" s="16"/>
      <c r="G130" s="12"/>
      <c r="H130" s="18"/>
      <c r="I130" s="6"/>
      <c r="J130" s="14" t="e">
        <f t="shared" si="0"/>
        <v>#DIV/0!</v>
      </c>
      <c r="K130" s="10"/>
      <c r="L130" s="10"/>
      <c r="M130" s="2"/>
      <c r="N130" s="2"/>
      <c r="O130" s="2"/>
    </row>
    <row r="131" spans="1:15">
      <c r="A131">
        <v>124</v>
      </c>
      <c r="B131" s="2"/>
      <c r="C131" s="2"/>
      <c r="D131" s="79"/>
      <c r="E131" s="16"/>
      <c r="F131" s="16"/>
      <c r="G131" s="12"/>
      <c r="H131" s="18"/>
      <c r="I131" s="6"/>
      <c r="J131" s="14" t="e">
        <f t="shared" si="0"/>
        <v>#DIV/0!</v>
      </c>
      <c r="K131" s="10"/>
      <c r="L131" s="10"/>
      <c r="M131" s="2"/>
      <c r="N131" s="2"/>
      <c r="O131" s="2"/>
    </row>
    <row r="132" spans="1:15">
      <c r="A132">
        <v>125</v>
      </c>
      <c r="B132" s="2"/>
      <c r="C132" s="2"/>
      <c r="D132" s="79"/>
      <c r="E132" s="16"/>
      <c r="F132" s="16"/>
      <c r="G132" s="12"/>
      <c r="H132" s="18"/>
      <c r="I132" s="6"/>
      <c r="J132" s="7" t="e">
        <f t="shared" si="0"/>
        <v>#DIV/0!</v>
      </c>
      <c r="K132" s="10"/>
      <c r="L132" s="10"/>
      <c r="M132" s="2"/>
      <c r="N132" s="2"/>
      <c r="O132" s="2"/>
    </row>
    <row r="133" spans="1:15">
      <c r="A133" s="11">
        <v>126</v>
      </c>
      <c r="B133" s="2"/>
      <c r="C133" s="2"/>
      <c r="D133" s="79"/>
      <c r="E133" s="16"/>
      <c r="F133" s="16"/>
      <c r="G133" s="12"/>
      <c r="H133" s="18"/>
      <c r="I133" s="6"/>
      <c r="J133" s="14" t="e">
        <f t="shared" si="0"/>
        <v>#DIV/0!</v>
      </c>
      <c r="K133" s="10"/>
      <c r="L133" s="10"/>
      <c r="M133" s="2"/>
      <c r="N133" s="2"/>
      <c r="O133" s="2"/>
    </row>
    <row r="134" spans="1:15">
      <c r="A134" s="11">
        <v>127</v>
      </c>
      <c r="B134" s="2"/>
      <c r="C134" s="2"/>
      <c r="D134" s="79"/>
      <c r="E134" s="16"/>
      <c r="F134" s="16"/>
      <c r="G134" s="12"/>
      <c r="H134" s="18"/>
      <c r="I134" s="6"/>
      <c r="J134" s="14" t="e">
        <f t="shared" si="0"/>
        <v>#DIV/0!</v>
      </c>
      <c r="K134" s="10"/>
      <c r="L134" s="10"/>
      <c r="M134" s="2"/>
      <c r="N134" s="2"/>
      <c r="O134" s="2"/>
    </row>
    <row r="135" spans="1:15">
      <c r="A135">
        <v>128</v>
      </c>
      <c r="B135" s="2"/>
      <c r="C135" s="2"/>
      <c r="D135" s="79"/>
      <c r="E135" s="16"/>
      <c r="F135" s="16"/>
      <c r="G135" s="12"/>
      <c r="H135" s="18"/>
      <c r="I135" s="6"/>
      <c r="J135" s="7" t="e">
        <f t="shared" si="0"/>
        <v>#DIV/0!</v>
      </c>
      <c r="K135" s="10"/>
      <c r="L135" s="10"/>
      <c r="M135" s="2"/>
      <c r="N135" s="2"/>
      <c r="O135" s="2"/>
    </row>
    <row r="136" spans="1:15">
      <c r="A136">
        <v>129</v>
      </c>
      <c r="B136" s="2"/>
      <c r="C136" s="2"/>
      <c r="D136" s="79"/>
      <c r="E136" s="16"/>
      <c r="F136" s="16"/>
      <c r="G136" s="12"/>
      <c r="H136" s="18"/>
      <c r="I136" s="6"/>
      <c r="J136" s="14" t="e">
        <f t="shared" si="0"/>
        <v>#DIV/0!</v>
      </c>
      <c r="K136" s="10"/>
      <c r="L136" s="10"/>
      <c r="M136" s="2"/>
      <c r="N136" s="2"/>
      <c r="O136" s="2"/>
    </row>
    <row r="137" spans="1:15">
      <c r="A137">
        <v>130</v>
      </c>
      <c r="B137" s="2"/>
      <c r="C137" s="2"/>
      <c r="D137" s="79"/>
      <c r="E137" s="16"/>
      <c r="F137" s="16"/>
      <c r="G137" s="12"/>
      <c r="H137" s="18"/>
      <c r="I137" s="6"/>
      <c r="J137" s="14" t="e">
        <f t="shared" si="0"/>
        <v>#DIV/0!</v>
      </c>
      <c r="K137" s="10"/>
      <c r="L137" s="10"/>
      <c r="M137" s="2"/>
      <c r="N137" s="2"/>
      <c r="O137" s="2"/>
    </row>
    <row r="138" spans="1:15">
      <c r="A138" s="11">
        <v>131</v>
      </c>
      <c r="B138" s="2"/>
      <c r="C138" s="2"/>
      <c r="D138" s="79"/>
      <c r="E138" s="16"/>
      <c r="F138" s="16"/>
      <c r="G138" s="12"/>
      <c r="H138" s="18"/>
      <c r="I138" s="6"/>
      <c r="J138" s="7" t="e">
        <f t="shared" si="0"/>
        <v>#DIV/0!</v>
      </c>
      <c r="K138" s="10"/>
      <c r="L138" s="10"/>
      <c r="M138" s="2"/>
      <c r="N138" s="2"/>
      <c r="O138" s="2"/>
    </row>
    <row r="139" spans="1:15">
      <c r="A139" s="11">
        <v>132</v>
      </c>
      <c r="B139" s="2"/>
      <c r="C139" s="2"/>
      <c r="D139" s="79"/>
      <c r="E139" s="16"/>
      <c r="F139" s="16"/>
      <c r="G139" s="12"/>
      <c r="H139" s="18"/>
      <c r="I139" s="6"/>
      <c r="J139" s="14" t="e">
        <f t="shared" si="0"/>
        <v>#DIV/0!</v>
      </c>
      <c r="K139" s="10"/>
      <c r="L139" s="10"/>
      <c r="M139" s="2"/>
      <c r="N139" s="2"/>
      <c r="O139" s="2"/>
    </row>
    <row r="140" spans="1:15">
      <c r="A140">
        <v>133</v>
      </c>
      <c r="B140" s="2"/>
      <c r="C140" s="2"/>
      <c r="D140" s="79"/>
      <c r="E140" s="16"/>
      <c r="F140" s="16"/>
      <c r="G140" s="12"/>
      <c r="H140" s="18"/>
      <c r="I140" s="6"/>
      <c r="J140" s="14" t="e">
        <f t="shared" si="0"/>
        <v>#DIV/0!</v>
      </c>
      <c r="K140" s="10"/>
      <c r="L140" s="10"/>
      <c r="M140" s="2"/>
      <c r="N140" s="2"/>
      <c r="O140" s="2"/>
    </row>
    <row r="141" spans="1:15">
      <c r="A141">
        <v>134</v>
      </c>
      <c r="B141" s="2"/>
      <c r="C141" s="2"/>
      <c r="D141" s="79"/>
      <c r="E141" s="16"/>
      <c r="F141" s="16"/>
      <c r="G141" s="12"/>
      <c r="H141" s="18"/>
      <c r="I141" s="6"/>
      <c r="J141" s="7" t="e">
        <f t="shared" si="0"/>
        <v>#DIV/0!</v>
      </c>
      <c r="K141" s="10"/>
      <c r="L141" s="10"/>
      <c r="M141" s="2"/>
      <c r="N141" s="2"/>
      <c r="O141" s="2"/>
    </row>
    <row r="142" spans="1:15">
      <c r="A142">
        <v>135</v>
      </c>
      <c r="B142" s="2"/>
      <c r="C142" s="2"/>
      <c r="D142" s="79"/>
      <c r="E142" s="16"/>
      <c r="F142" s="16"/>
      <c r="G142" s="12"/>
      <c r="H142" s="18"/>
      <c r="I142" s="6"/>
      <c r="J142" s="14" t="e">
        <f t="shared" si="0"/>
        <v>#DIV/0!</v>
      </c>
      <c r="K142" s="10"/>
      <c r="L142" s="10"/>
      <c r="M142" s="2"/>
      <c r="N142" s="2"/>
      <c r="O142" s="2"/>
    </row>
    <row r="143" spans="1:15">
      <c r="A143" s="11">
        <v>136</v>
      </c>
      <c r="B143" s="2"/>
      <c r="C143" s="2"/>
      <c r="D143" s="79"/>
      <c r="E143" s="16"/>
      <c r="F143" s="16"/>
      <c r="G143" s="12"/>
      <c r="H143" s="18"/>
      <c r="I143" s="6"/>
      <c r="J143" s="14" t="e">
        <f t="shared" si="0"/>
        <v>#DIV/0!</v>
      </c>
      <c r="K143" s="10"/>
      <c r="L143" s="10"/>
      <c r="M143" s="2"/>
      <c r="N143" s="2"/>
      <c r="O143" s="2"/>
    </row>
    <row r="144" spans="1:15">
      <c r="A144" s="11">
        <v>137</v>
      </c>
      <c r="B144" s="2"/>
      <c r="C144" s="2"/>
      <c r="D144" s="79"/>
      <c r="E144" s="16"/>
      <c r="F144" s="16"/>
      <c r="G144" s="12"/>
      <c r="H144" s="18"/>
      <c r="I144" s="6"/>
      <c r="J144" s="7" t="e">
        <f t="shared" si="0"/>
        <v>#DIV/0!</v>
      </c>
      <c r="K144" s="10"/>
      <c r="L144" s="10"/>
      <c r="M144" s="2"/>
      <c r="N144" s="2"/>
      <c r="O144" s="2"/>
    </row>
    <row r="145" spans="1:15">
      <c r="A145">
        <v>138</v>
      </c>
      <c r="B145" s="2"/>
      <c r="C145" s="2"/>
      <c r="D145" s="79"/>
      <c r="E145" s="16"/>
      <c r="F145" s="16"/>
      <c r="G145" s="12"/>
      <c r="H145" s="18"/>
      <c r="I145" s="6"/>
      <c r="J145" s="14" t="e">
        <f t="shared" si="0"/>
        <v>#DIV/0!</v>
      </c>
      <c r="K145" s="10"/>
      <c r="L145" s="10"/>
      <c r="M145" s="2"/>
      <c r="N145" s="2"/>
      <c r="O145" s="2"/>
    </row>
    <row r="146" spans="1:15">
      <c r="A146">
        <v>139</v>
      </c>
      <c r="B146" s="2"/>
      <c r="C146" s="2"/>
      <c r="D146" s="79"/>
      <c r="E146" s="16"/>
      <c r="F146" s="16"/>
      <c r="G146" s="12"/>
      <c r="H146" s="18"/>
      <c r="I146" s="6"/>
      <c r="J146" s="14" t="e">
        <f t="shared" si="0"/>
        <v>#DIV/0!</v>
      </c>
      <c r="K146" s="10"/>
      <c r="L146" s="10"/>
      <c r="M146" s="2"/>
      <c r="N146" s="2"/>
      <c r="O146" s="2"/>
    </row>
    <row r="147" spans="1:15">
      <c r="A147">
        <v>140</v>
      </c>
      <c r="B147" s="2"/>
      <c r="C147" s="2"/>
      <c r="D147" s="79"/>
      <c r="E147" s="16"/>
      <c r="F147" s="16"/>
      <c r="G147" s="12"/>
      <c r="H147" s="18"/>
      <c r="I147" s="6"/>
      <c r="J147" s="7" t="e">
        <f t="shared" si="0"/>
        <v>#DIV/0!</v>
      </c>
      <c r="K147" s="10"/>
      <c r="L147" s="10"/>
      <c r="M147" s="2"/>
      <c r="N147" s="2"/>
      <c r="O147" s="2"/>
    </row>
    <row r="148" spans="1:15">
      <c r="A148" s="11">
        <v>141</v>
      </c>
      <c r="B148" s="2"/>
      <c r="C148" s="2"/>
      <c r="D148" s="79"/>
      <c r="E148" s="16"/>
      <c r="F148" s="16"/>
      <c r="G148" s="12"/>
      <c r="H148" s="18"/>
      <c r="I148" s="6"/>
      <c r="J148" s="14" t="e">
        <f t="shared" si="0"/>
        <v>#DIV/0!</v>
      </c>
      <c r="K148" s="10"/>
      <c r="L148" s="10"/>
      <c r="M148" s="2"/>
      <c r="N148" s="2"/>
      <c r="O148" s="2"/>
    </row>
    <row r="149" spans="1:15">
      <c r="A149" s="11">
        <v>142</v>
      </c>
      <c r="B149" s="2"/>
      <c r="C149" s="2"/>
      <c r="D149" s="79"/>
      <c r="E149" s="16"/>
      <c r="F149" s="16"/>
      <c r="G149" s="12"/>
      <c r="H149" s="18"/>
      <c r="I149" s="6"/>
      <c r="J149" s="14" t="e">
        <f t="shared" si="0"/>
        <v>#DIV/0!</v>
      </c>
      <c r="K149" s="10"/>
      <c r="L149" s="10"/>
      <c r="M149" s="2"/>
      <c r="N149" s="2"/>
      <c r="O149" s="2"/>
    </row>
    <row r="150" spans="1:15">
      <c r="A150">
        <v>143</v>
      </c>
      <c r="B150" s="2"/>
      <c r="C150" s="2"/>
      <c r="D150" s="79"/>
      <c r="E150" s="16"/>
      <c r="F150" s="16"/>
      <c r="G150" s="12"/>
      <c r="H150" s="18"/>
      <c r="I150" s="6"/>
      <c r="J150" s="7" t="e">
        <f t="shared" si="0"/>
        <v>#DIV/0!</v>
      </c>
      <c r="K150" s="10"/>
      <c r="L150" s="10"/>
      <c r="M150" s="2"/>
      <c r="N150" s="2"/>
      <c r="O150" s="2"/>
    </row>
    <row r="151" spans="1:15">
      <c r="A151">
        <v>144</v>
      </c>
      <c r="B151" s="2"/>
      <c r="C151" s="2"/>
      <c r="D151" s="79"/>
      <c r="E151" s="16"/>
      <c r="F151" s="16"/>
      <c r="G151" s="12"/>
      <c r="H151" s="18"/>
      <c r="I151" s="6"/>
      <c r="J151" s="14" t="e">
        <f t="shared" si="0"/>
        <v>#DIV/0!</v>
      </c>
      <c r="K151" s="10"/>
      <c r="L151" s="10"/>
      <c r="M151" s="2"/>
      <c r="N151" s="2"/>
      <c r="O151" s="2"/>
    </row>
    <row r="152" spans="1:15">
      <c r="A152">
        <v>145</v>
      </c>
      <c r="B152" s="2"/>
      <c r="C152" s="2"/>
      <c r="D152" s="79"/>
      <c r="E152" s="16"/>
      <c r="F152" s="16"/>
      <c r="G152" s="12"/>
      <c r="H152" s="18"/>
      <c r="I152" s="6"/>
      <c r="J152" s="14" t="e">
        <f t="shared" si="0"/>
        <v>#DIV/0!</v>
      </c>
      <c r="K152" s="10"/>
      <c r="L152" s="10"/>
      <c r="M152" s="2"/>
      <c r="N152" s="2"/>
      <c r="O152" s="2"/>
    </row>
    <row r="153" spans="1:15">
      <c r="A153" s="11">
        <v>146</v>
      </c>
      <c r="B153" s="2"/>
      <c r="C153" s="2"/>
      <c r="D153" s="79"/>
      <c r="E153" s="16"/>
      <c r="F153" s="16"/>
      <c r="G153" s="12"/>
      <c r="H153" s="18"/>
      <c r="I153" s="6"/>
      <c r="J153" s="7" t="e">
        <f t="shared" si="0"/>
        <v>#DIV/0!</v>
      </c>
      <c r="K153" s="10"/>
      <c r="L153" s="10"/>
      <c r="M153" s="2"/>
      <c r="N153" s="2"/>
      <c r="O153" s="2"/>
    </row>
    <row r="154" spans="1:15">
      <c r="A154" s="11">
        <v>147</v>
      </c>
      <c r="B154" s="2"/>
      <c r="C154" s="2"/>
      <c r="D154" s="79"/>
      <c r="E154" s="16"/>
      <c r="F154" s="16"/>
      <c r="G154" s="12"/>
      <c r="H154" s="18"/>
      <c r="I154" s="6"/>
      <c r="J154" s="14" t="e">
        <f t="shared" si="0"/>
        <v>#DIV/0!</v>
      </c>
      <c r="K154" s="10"/>
      <c r="L154" s="10"/>
      <c r="M154" s="2"/>
      <c r="N154" s="2"/>
      <c r="O154" s="2"/>
    </row>
    <row r="155" spans="1:15">
      <c r="A155">
        <v>148</v>
      </c>
      <c r="B155" s="2"/>
      <c r="C155" s="2"/>
      <c r="D155" s="79"/>
      <c r="E155" s="16"/>
      <c r="F155" s="16"/>
      <c r="G155" s="12"/>
      <c r="H155" s="18"/>
      <c r="I155" s="6"/>
      <c r="J155" s="14" t="e">
        <f t="shared" si="0"/>
        <v>#DIV/0!</v>
      </c>
      <c r="K155" s="10"/>
      <c r="L155" s="10"/>
      <c r="M155" s="2"/>
      <c r="N155" s="2"/>
      <c r="O155" s="2"/>
    </row>
    <row r="156" spans="1:15">
      <c r="A156">
        <v>149</v>
      </c>
      <c r="B156" s="2"/>
      <c r="C156" s="2"/>
      <c r="D156" s="79"/>
      <c r="E156" s="16"/>
      <c r="F156" s="16"/>
      <c r="G156" s="12"/>
      <c r="H156" s="18"/>
      <c r="I156" s="6"/>
      <c r="J156" s="7" t="e">
        <f t="shared" si="0"/>
        <v>#DIV/0!</v>
      </c>
      <c r="K156" s="10"/>
      <c r="L156" s="10"/>
      <c r="M156" s="2"/>
      <c r="N156" s="2"/>
      <c r="O156" s="2"/>
    </row>
    <row r="157" spans="1:15">
      <c r="A157">
        <v>150</v>
      </c>
      <c r="B157" s="2"/>
      <c r="C157" s="2"/>
      <c r="D157" s="79"/>
      <c r="E157" s="16"/>
      <c r="F157" s="16"/>
      <c r="G157" s="12"/>
      <c r="H157" s="18"/>
      <c r="I157" s="6"/>
      <c r="J157" s="14" t="e">
        <f t="shared" si="0"/>
        <v>#DIV/0!</v>
      </c>
      <c r="K157" s="10"/>
      <c r="L157" s="10"/>
      <c r="M157" s="2"/>
      <c r="N157" s="2"/>
      <c r="O157" s="2"/>
    </row>
    <row r="158" spans="1:15">
      <c r="A158" s="11">
        <v>151</v>
      </c>
      <c r="B158" s="2"/>
      <c r="C158" s="2"/>
      <c r="D158" s="79"/>
      <c r="E158" s="16"/>
      <c r="F158" s="16"/>
      <c r="G158" s="12"/>
      <c r="H158" s="18"/>
      <c r="I158" s="6"/>
      <c r="J158" s="14" t="e">
        <f t="shared" si="0"/>
        <v>#DIV/0!</v>
      </c>
      <c r="K158" s="10"/>
      <c r="L158" s="10"/>
      <c r="M158" s="2"/>
      <c r="N158" s="2"/>
      <c r="O158" s="2"/>
    </row>
    <row r="159" spans="1:15">
      <c r="A159" s="11">
        <v>152</v>
      </c>
      <c r="B159" s="2"/>
      <c r="C159" s="2"/>
      <c r="D159" s="79"/>
      <c r="E159" s="16"/>
      <c r="F159" s="16"/>
      <c r="G159" s="12"/>
      <c r="H159" s="18"/>
      <c r="I159" s="6"/>
      <c r="J159" s="7" t="e">
        <f t="shared" si="0"/>
        <v>#DIV/0!</v>
      </c>
      <c r="K159" s="10"/>
      <c r="L159" s="10"/>
      <c r="M159" s="2"/>
      <c r="N159" s="2"/>
      <c r="O159" s="2"/>
    </row>
    <row r="160" spans="1:15">
      <c r="A160">
        <v>153</v>
      </c>
      <c r="B160" s="2"/>
      <c r="C160" s="2"/>
      <c r="D160" s="79"/>
      <c r="E160" s="16"/>
      <c r="F160" s="16"/>
      <c r="G160" s="12"/>
      <c r="H160" s="18"/>
      <c r="I160" s="6"/>
      <c r="J160" s="14" t="e">
        <f t="shared" si="0"/>
        <v>#DIV/0!</v>
      </c>
      <c r="K160" s="10"/>
      <c r="L160" s="10"/>
      <c r="M160" s="2"/>
      <c r="N160" s="2"/>
      <c r="O160" s="2"/>
    </row>
    <row r="161" spans="1:15">
      <c r="A161">
        <v>154</v>
      </c>
      <c r="B161" s="2"/>
      <c r="C161" s="2"/>
      <c r="D161" s="79"/>
      <c r="E161" s="16"/>
      <c r="F161" s="16"/>
      <c r="G161" s="12"/>
      <c r="H161" s="18"/>
      <c r="I161" s="6"/>
      <c r="J161" s="14" t="e">
        <f t="shared" si="0"/>
        <v>#DIV/0!</v>
      </c>
      <c r="K161" s="10"/>
      <c r="L161" s="10"/>
      <c r="M161" s="2"/>
      <c r="N161" s="2"/>
      <c r="O161" s="2"/>
    </row>
    <row r="162" spans="1:15">
      <c r="A162">
        <v>155</v>
      </c>
      <c r="B162" s="2"/>
      <c r="C162" s="2"/>
      <c r="D162" s="79"/>
      <c r="E162" s="16"/>
      <c r="F162" s="16"/>
      <c r="G162" s="12"/>
      <c r="H162" s="18"/>
      <c r="I162" s="6"/>
      <c r="J162" s="7" t="e">
        <f t="shared" si="0"/>
        <v>#DIV/0!</v>
      </c>
      <c r="K162" s="10"/>
      <c r="L162" s="10"/>
      <c r="M162" s="2"/>
      <c r="N162" s="2"/>
      <c r="O162" s="2"/>
    </row>
    <row r="163" spans="1:15">
      <c r="A163" s="11">
        <v>156</v>
      </c>
      <c r="B163" s="2"/>
      <c r="C163" s="2"/>
      <c r="D163" s="79"/>
      <c r="E163" s="16"/>
      <c r="F163" s="16"/>
      <c r="G163" s="12"/>
      <c r="H163" s="18"/>
      <c r="I163" s="6"/>
      <c r="J163" s="14" t="e">
        <f t="shared" si="0"/>
        <v>#DIV/0!</v>
      </c>
      <c r="K163" s="10"/>
      <c r="L163" s="10"/>
      <c r="M163" s="2"/>
      <c r="N163" s="2"/>
      <c r="O163" s="2"/>
    </row>
    <row r="164" spans="1:15">
      <c r="A164" s="11">
        <v>157</v>
      </c>
      <c r="B164" s="2"/>
      <c r="C164" s="2"/>
      <c r="D164" s="79"/>
      <c r="E164" s="16"/>
      <c r="F164" s="16"/>
      <c r="G164" s="12"/>
      <c r="H164" s="18"/>
      <c r="I164" s="6"/>
      <c r="J164" s="14" t="e">
        <f t="shared" si="0"/>
        <v>#DIV/0!</v>
      </c>
      <c r="K164" s="10"/>
      <c r="L164" s="10"/>
      <c r="M164" s="2"/>
      <c r="N164" s="2"/>
      <c r="O164" s="2"/>
    </row>
    <row r="165" spans="1:15">
      <c r="A165">
        <v>158</v>
      </c>
      <c r="B165" s="2"/>
      <c r="C165" s="2"/>
      <c r="D165" s="79"/>
      <c r="E165" s="16"/>
      <c r="F165" s="16"/>
      <c r="G165" s="12"/>
      <c r="H165" s="18"/>
      <c r="I165" s="6"/>
      <c r="J165" s="7" t="e">
        <f t="shared" si="0"/>
        <v>#DIV/0!</v>
      </c>
      <c r="K165" s="10"/>
      <c r="L165" s="10"/>
      <c r="M165" s="2"/>
      <c r="N165" s="2"/>
      <c r="O165" s="2"/>
    </row>
    <row r="166" spans="1:15">
      <c r="A166">
        <v>159</v>
      </c>
      <c r="B166" s="2"/>
      <c r="C166" s="2"/>
      <c r="D166" s="79"/>
      <c r="E166" s="16"/>
      <c r="F166" s="16"/>
      <c r="G166" s="12"/>
      <c r="H166" s="18"/>
      <c r="I166" s="6"/>
      <c r="J166" s="14" t="e">
        <f t="shared" si="0"/>
        <v>#DIV/0!</v>
      </c>
      <c r="K166" s="10"/>
      <c r="L166" s="10"/>
      <c r="M166" s="2"/>
      <c r="N166" s="2"/>
      <c r="O166" s="2"/>
    </row>
    <row r="167" spans="1:15">
      <c r="A167">
        <v>160</v>
      </c>
      <c r="B167" s="2"/>
      <c r="C167" s="2"/>
      <c r="D167" s="79"/>
      <c r="E167" s="16"/>
      <c r="F167" s="16"/>
      <c r="G167" s="12"/>
      <c r="H167" s="18"/>
      <c r="I167" s="6"/>
      <c r="J167" s="14" t="e">
        <f t="shared" si="0"/>
        <v>#DIV/0!</v>
      </c>
      <c r="K167" s="10"/>
      <c r="L167" s="10"/>
      <c r="M167" s="2"/>
      <c r="N167" s="2"/>
      <c r="O167" s="2"/>
    </row>
    <row r="168" spans="1:15">
      <c r="A168" s="11">
        <v>161</v>
      </c>
      <c r="B168" s="2"/>
      <c r="C168" s="2"/>
      <c r="D168" s="79"/>
      <c r="E168" s="16"/>
      <c r="F168" s="16"/>
      <c r="G168" s="12"/>
      <c r="H168" s="18"/>
      <c r="I168" s="6"/>
      <c r="J168" s="7" t="e">
        <f t="shared" si="0"/>
        <v>#DIV/0!</v>
      </c>
      <c r="K168" s="10"/>
      <c r="L168" s="10"/>
      <c r="M168" s="2"/>
      <c r="N168" s="2"/>
      <c r="O168" s="2"/>
    </row>
    <row r="169" spans="1:15">
      <c r="A169" s="11">
        <v>162</v>
      </c>
      <c r="B169" s="2"/>
      <c r="C169" s="2"/>
      <c r="D169" s="79"/>
      <c r="E169" s="16"/>
      <c r="F169" s="16"/>
      <c r="G169" s="12"/>
      <c r="H169" s="18"/>
      <c r="I169" s="6"/>
      <c r="J169" s="14" t="e">
        <f t="shared" si="0"/>
        <v>#DIV/0!</v>
      </c>
      <c r="K169" s="10"/>
      <c r="L169" s="10"/>
      <c r="M169" s="2"/>
      <c r="N169" s="2"/>
      <c r="O169" s="2"/>
    </row>
    <row r="170" spans="1:15">
      <c r="A170">
        <v>163</v>
      </c>
      <c r="B170" s="2"/>
      <c r="C170" s="2"/>
      <c r="D170" s="79"/>
      <c r="E170" s="16"/>
      <c r="F170" s="16"/>
      <c r="G170" s="12"/>
      <c r="H170" s="18"/>
      <c r="I170" s="6"/>
      <c r="J170" s="14" t="e">
        <f t="shared" si="0"/>
        <v>#DIV/0!</v>
      </c>
      <c r="K170" s="10"/>
      <c r="L170" s="10"/>
      <c r="M170" s="2"/>
      <c r="N170" s="2"/>
      <c r="O170" s="2"/>
    </row>
    <row r="171" spans="1:15">
      <c r="A171">
        <v>164</v>
      </c>
      <c r="B171" s="2"/>
      <c r="C171" s="2"/>
      <c r="D171" s="79"/>
      <c r="E171" s="16"/>
      <c r="F171" s="16"/>
      <c r="G171" s="12"/>
      <c r="H171" s="18"/>
      <c r="I171" s="6"/>
      <c r="J171" s="7" t="e">
        <f t="shared" si="0"/>
        <v>#DIV/0!</v>
      </c>
      <c r="K171" s="10"/>
      <c r="L171" s="10"/>
      <c r="M171" s="2"/>
      <c r="N171" s="2"/>
      <c r="O171" s="2"/>
    </row>
    <row r="172" spans="1:15">
      <c r="A172">
        <v>165</v>
      </c>
      <c r="B172" s="2"/>
      <c r="C172" s="2"/>
      <c r="D172" s="79"/>
      <c r="E172" s="16"/>
      <c r="F172" s="16"/>
      <c r="G172" s="12"/>
      <c r="H172" s="18"/>
      <c r="I172" s="6"/>
      <c r="J172" s="14" t="e">
        <f t="shared" si="0"/>
        <v>#DIV/0!</v>
      </c>
      <c r="K172" s="10"/>
      <c r="L172" s="10"/>
      <c r="M172" s="2"/>
      <c r="N172" s="2"/>
      <c r="O172" s="2"/>
    </row>
    <row r="173" spans="1:15">
      <c r="A173" s="11">
        <v>166</v>
      </c>
      <c r="B173" s="2"/>
      <c r="C173" s="2"/>
      <c r="D173" s="79"/>
      <c r="E173" s="16"/>
      <c r="F173" s="16"/>
      <c r="G173" s="12"/>
      <c r="H173" s="18"/>
      <c r="I173" s="6"/>
      <c r="J173" s="14" t="e">
        <f t="shared" si="0"/>
        <v>#DIV/0!</v>
      </c>
      <c r="K173" s="10"/>
      <c r="L173" s="10"/>
      <c r="M173" s="2"/>
      <c r="N173" s="2"/>
      <c r="O173" s="2"/>
    </row>
    <row r="174" spans="1:15">
      <c r="A174" s="11">
        <v>167</v>
      </c>
      <c r="B174" s="2"/>
      <c r="C174" s="2"/>
      <c r="D174" s="79"/>
      <c r="E174" s="16"/>
      <c r="F174" s="16"/>
      <c r="G174" s="12"/>
      <c r="H174" s="18"/>
      <c r="I174" s="6"/>
      <c r="J174" s="7" t="e">
        <f t="shared" si="0"/>
        <v>#DIV/0!</v>
      </c>
      <c r="K174" s="10"/>
      <c r="L174" s="10"/>
      <c r="M174" s="2"/>
      <c r="N174" s="2"/>
      <c r="O174" s="2"/>
    </row>
    <row r="175" spans="1:15">
      <c r="A175">
        <v>168</v>
      </c>
      <c r="B175" s="2"/>
      <c r="C175" s="2"/>
      <c r="D175" s="79"/>
      <c r="E175" s="16"/>
      <c r="F175" s="16"/>
      <c r="G175" s="12"/>
      <c r="H175" s="18"/>
      <c r="I175" s="6"/>
      <c r="J175" s="14" t="e">
        <f t="shared" si="0"/>
        <v>#DIV/0!</v>
      </c>
      <c r="K175" s="10"/>
      <c r="L175" s="10"/>
      <c r="M175" s="2"/>
      <c r="N175" s="2"/>
      <c r="O175" s="2"/>
    </row>
    <row r="176" spans="1:15">
      <c r="A176">
        <v>169</v>
      </c>
      <c r="B176" s="2"/>
      <c r="C176" s="2"/>
      <c r="D176" s="79"/>
      <c r="E176" s="16"/>
      <c r="F176" s="16"/>
      <c r="G176" s="12"/>
      <c r="H176" s="18"/>
      <c r="I176" s="6"/>
      <c r="J176" s="14" t="e">
        <f t="shared" si="0"/>
        <v>#DIV/0!</v>
      </c>
      <c r="K176" s="10"/>
      <c r="L176" s="10"/>
      <c r="M176" s="2"/>
      <c r="N176" s="2"/>
      <c r="O176" s="2"/>
    </row>
    <row r="177" spans="1:15">
      <c r="A177">
        <v>170</v>
      </c>
      <c r="B177" s="2"/>
      <c r="C177" s="2"/>
      <c r="D177" s="79"/>
      <c r="E177" s="16"/>
      <c r="F177" s="16"/>
      <c r="G177" s="12"/>
      <c r="H177" s="18"/>
      <c r="I177" s="6"/>
      <c r="J177" s="7" t="e">
        <f t="shared" si="0"/>
        <v>#DIV/0!</v>
      </c>
      <c r="K177" s="10"/>
      <c r="L177" s="10"/>
      <c r="M177" s="2"/>
      <c r="N177" s="2"/>
      <c r="O177" s="2"/>
    </row>
    <row r="178" spans="1:15">
      <c r="A178" s="11">
        <v>171</v>
      </c>
      <c r="B178" s="2"/>
      <c r="C178" s="2"/>
      <c r="D178" s="79"/>
      <c r="E178" s="16"/>
      <c r="F178" s="16"/>
      <c r="G178" s="12"/>
      <c r="H178" s="18"/>
      <c r="I178" s="6"/>
      <c r="J178" s="14" t="e">
        <f t="shared" si="0"/>
        <v>#DIV/0!</v>
      </c>
      <c r="K178" s="10"/>
      <c r="L178" s="10"/>
      <c r="M178" s="2"/>
      <c r="N178" s="2"/>
      <c r="O178" s="2"/>
    </row>
    <row r="179" spans="1:15">
      <c r="A179" s="11">
        <v>172</v>
      </c>
      <c r="B179" s="2"/>
      <c r="C179" s="2"/>
      <c r="D179" s="79"/>
      <c r="E179" s="16"/>
      <c r="F179" s="16"/>
      <c r="G179" s="12"/>
      <c r="H179" s="18"/>
      <c r="I179" s="6"/>
      <c r="J179" s="14" t="e">
        <f t="shared" si="0"/>
        <v>#DIV/0!</v>
      </c>
      <c r="K179" s="10"/>
      <c r="L179" s="10"/>
      <c r="M179" s="2"/>
      <c r="N179" s="2"/>
      <c r="O179" s="2"/>
    </row>
    <row r="180" spans="1:15">
      <c r="A180">
        <v>173</v>
      </c>
      <c r="B180" s="2"/>
      <c r="C180" s="2"/>
      <c r="D180" s="79"/>
      <c r="E180" s="16"/>
      <c r="F180" s="16"/>
      <c r="G180" s="12"/>
      <c r="H180" s="18"/>
      <c r="I180" s="6"/>
      <c r="J180" s="7" t="e">
        <f t="shared" si="0"/>
        <v>#DIV/0!</v>
      </c>
      <c r="K180" s="10"/>
      <c r="L180" s="10"/>
      <c r="M180" s="2"/>
      <c r="N180" s="2"/>
      <c r="O180" s="2"/>
    </row>
    <row r="181" spans="1:15">
      <c r="A181">
        <v>174</v>
      </c>
      <c r="B181" s="2"/>
      <c r="C181" s="2"/>
      <c r="D181" s="79"/>
      <c r="E181" s="16"/>
      <c r="F181" s="16"/>
      <c r="G181" s="12"/>
      <c r="H181" s="18"/>
      <c r="I181" s="6"/>
      <c r="J181" s="14" t="e">
        <f t="shared" si="0"/>
        <v>#DIV/0!</v>
      </c>
      <c r="K181" s="10"/>
      <c r="L181" s="10"/>
      <c r="M181" s="2"/>
      <c r="N181" s="2"/>
      <c r="O181" s="2"/>
    </row>
    <row r="182" spans="1:15">
      <c r="A182">
        <v>175</v>
      </c>
      <c r="B182" s="2"/>
      <c r="C182" s="2"/>
      <c r="D182" s="79"/>
      <c r="E182" s="16"/>
      <c r="F182" s="16"/>
      <c r="G182" s="12"/>
      <c r="H182" s="18"/>
      <c r="I182" s="6"/>
      <c r="J182" s="14" t="e">
        <f t="shared" si="0"/>
        <v>#DIV/0!</v>
      </c>
      <c r="K182" s="10"/>
      <c r="L182" s="10"/>
      <c r="M182" s="2"/>
      <c r="N182" s="2"/>
      <c r="O182" s="2"/>
    </row>
    <row r="183" spans="1:15">
      <c r="A183" s="11">
        <v>176</v>
      </c>
      <c r="B183" s="2"/>
      <c r="C183" s="2"/>
      <c r="D183" s="79"/>
      <c r="E183" s="16"/>
      <c r="F183" s="16"/>
      <c r="G183" s="12"/>
      <c r="H183" s="18"/>
      <c r="I183" s="6"/>
      <c r="J183" s="7" t="e">
        <f t="shared" si="0"/>
        <v>#DIV/0!</v>
      </c>
      <c r="K183" s="10"/>
      <c r="L183" s="10"/>
      <c r="M183" s="2"/>
      <c r="N183" s="2"/>
      <c r="O183" s="2"/>
    </row>
    <row r="184" spans="1:15">
      <c r="A184" s="11">
        <v>177</v>
      </c>
      <c r="B184" s="2"/>
      <c r="C184" s="2"/>
      <c r="D184" s="79"/>
      <c r="E184" s="16"/>
      <c r="F184" s="16"/>
      <c r="G184" s="12"/>
      <c r="H184" s="18"/>
      <c r="I184" s="6"/>
      <c r="J184" s="14" t="e">
        <f t="shared" si="0"/>
        <v>#DIV/0!</v>
      </c>
      <c r="K184" s="10"/>
      <c r="L184" s="10"/>
      <c r="M184" s="2"/>
      <c r="N184" s="2"/>
      <c r="O184" s="2"/>
    </row>
    <row r="185" spans="1:15">
      <c r="A185">
        <v>178</v>
      </c>
      <c r="B185" s="2"/>
      <c r="C185" s="2"/>
      <c r="D185" s="79"/>
      <c r="E185" s="16"/>
      <c r="F185" s="16"/>
      <c r="G185" s="12"/>
      <c r="H185" s="18"/>
      <c r="I185" s="6"/>
      <c r="J185" s="14" t="e">
        <f t="shared" si="0"/>
        <v>#DIV/0!</v>
      </c>
      <c r="K185" s="10"/>
      <c r="L185" s="10"/>
      <c r="M185" s="2"/>
      <c r="N185" s="2"/>
      <c r="O185" s="2"/>
    </row>
    <row r="186" spans="1:15">
      <c r="A186">
        <v>179</v>
      </c>
      <c r="B186" s="2"/>
      <c r="C186" s="2"/>
      <c r="D186" s="79"/>
      <c r="E186" s="16"/>
      <c r="F186" s="16"/>
      <c r="G186" s="12"/>
      <c r="H186" s="18"/>
      <c r="I186" s="6"/>
      <c r="J186" s="7" t="e">
        <f t="shared" si="0"/>
        <v>#DIV/0!</v>
      </c>
      <c r="K186" s="10"/>
      <c r="L186" s="10"/>
      <c r="M186" s="2"/>
      <c r="N186" s="2"/>
      <c r="O186" s="2"/>
    </row>
    <row r="187" spans="1:15">
      <c r="A187">
        <v>180</v>
      </c>
      <c r="B187" s="2"/>
      <c r="C187" s="2"/>
      <c r="D187" s="79"/>
      <c r="E187" s="16"/>
      <c r="F187" s="16"/>
      <c r="G187" s="12"/>
      <c r="H187" s="18"/>
      <c r="I187" s="6"/>
      <c r="J187" s="14" t="e">
        <f t="shared" si="0"/>
        <v>#DIV/0!</v>
      </c>
      <c r="K187" s="10"/>
      <c r="L187" s="10"/>
      <c r="M187" s="2"/>
      <c r="N187" s="2"/>
      <c r="O187" s="2"/>
    </row>
    <row r="188" spans="1:15">
      <c r="A188" s="11">
        <v>181</v>
      </c>
      <c r="B188" s="2"/>
      <c r="C188" s="2"/>
      <c r="D188" s="79"/>
      <c r="E188" s="16"/>
      <c r="F188" s="16"/>
      <c r="G188" s="12"/>
      <c r="H188" s="18"/>
      <c r="I188" s="6"/>
      <c r="J188" s="14" t="e">
        <f t="shared" si="0"/>
        <v>#DIV/0!</v>
      </c>
      <c r="K188" s="10"/>
      <c r="L188" s="10"/>
      <c r="M188" s="2"/>
      <c r="N188" s="2"/>
      <c r="O188" s="2"/>
    </row>
    <row r="189" spans="1:15">
      <c r="A189" s="11">
        <v>182</v>
      </c>
      <c r="B189" s="2"/>
      <c r="C189" s="2"/>
      <c r="D189" s="79"/>
      <c r="E189" s="16"/>
      <c r="F189" s="16"/>
      <c r="G189" s="12"/>
      <c r="H189" s="18"/>
      <c r="I189" s="6"/>
      <c r="J189" s="7" t="e">
        <f t="shared" si="0"/>
        <v>#DIV/0!</v>
      </c>
      <c r="K189" s="10"/>
      <c r="L189" s="10"/>
      <c r="M189" s="2"/>
      <c r="N189" s="2"/>
      <c r="O189" s="2"/>
    </row>
    <row r="190" spans="1:15">
      <c r="A190">
        <v>183</v>
      </c>
      <c r="B190" s="2"/>
      <c r="C190" s="2"/>
      <c r="D190" s="79"/>
      <c r="E190" s="16"/>
      <c r="F190" s="16"/>
      <c r="G190" s="12"/>
      <c r="H190" s="18"/>
      <c r="I190" s="6"/>
      <c r="J190" s="14" t="e">
        <f t="shared" si="0"/>
        <v>#DIV/0!</v>
      </c>
      <c r="K190" s="10"/>
      <c r="L190" s="10"/>
      <c r="M190" s="2"/>
      <c r="N190" s="2"/>
      <c r="O190" s="2"/>
    </row>
    <row r="191" spans="1:15">
      <c r="A191">
        <v>184</v>
      </c>
      <c r="B191" s="2"/>
      <c r="C191" s="2"/>
      <c r="D191" s="79"/>
      <c r="E191" s="16"/>
      <c r="F191" s="16"/>
      <c r="G191" s="12"/>
      <c r="H191" s="18"/>
      <c r="I191" s="6"/>
      <c r="J191" s="14" t="e">
        <f t="shared" si="0"/>
        <v>#DIV/0!</v>
      </c>
      <c r="K191" s="10"/>
      <c r="L191" s="10"/>
      <c r="M191" s="2"/>
      <c r="N191" s="2"/>
      <c r="O191" s="2"/>
    </row>
    <row r="192" spans="1:15">
      <c r="A192">
        <v>185</v>
      </c>
      <c r="B192" s="2"/>
      <c r="C192" s="2"/>
      <c r="D192" s="79"/>
      <c r="E192" s="16"/>
      <c r="F192" s="16"/>
      <c r="G192" s="12"/>
      <c r="H192" s="18"/>
      <c r="I192" s="6"/>
      <c r="J192" s="7" t="e">
        <f t="shared" si="0"/>
        <v>#DIV/0!</v>
      </c>
      <c r="K192" s="10"/>
      <c r="L192" s="10"/>
      <c r="M192" s="2"/>
      <c r="N192" s="2"/>
      <c r="O192" s="2"/>
    </row>
    <row r="193" spans="1:15">
      <c r="A193" s="11">
        <v>186</v>
      </c>
      <c r="B193" s="2"/>
      <c r="C193" s="2"/>
      <c r="D193" s="79"/>
      <c r="E193" s="16"/>
      <c r="F193" s="16"/>
      <c r="G193" s="12"/>
      <c r="H193" s="18"/>
      <c r="I193" s="6"/>
      <c r="J193" s="14" t="e">
        <f t="shared" si="0"/>
        <v>#DIV/0!</v>
      </c>
      <c r="K193" s="10"/>
      <c r="L193" s="10"/>
      <c r="M193" s="2"/>
      <c r="N193" s="2"/>
      <c r="O193" s="2"/>
    </row>
    <row r="194" spans="1:15">
      <c r="A194" s="11">
        <v>187</v>
      </c>
      <c r="B194" s="2"/>
      <c r="C194" s="2"/>
      <c r="D194" s="79"/>
      <c r="E194" s="16"/>
      <c r="F194" s="16"/>
      <c r="G194" s="12"/>
      <c r="H194" s="18"/>
      <c r="I194" s="6"/>
      <c r="J194" s="14" t="e">
        <f t="shared" si="0"/>
        <v>#DIV/0!</v>
      </c>
      <c r="K194" s="10"/>
      <c r="L194" s="10"/>
      <c r="M194" s="2"/>
      <c r="N194" s="2"/>
      <c r="O194" s="2"/>
    </row>
    <row r="195" spans="1:15">
      <c r="A195">
        <v>188</v>
      </c>
      <c r="B195" s="2"/>
      <c r="C195" s="2"/>
      <c r="D195" s="79"/>
      <c r="E195" s="16"/>
      <c r="F195" s="16"/>
      <c r="G195" s="12"/>
      <c r="H195" s="18"/>
      <c r="I195" s="6"/>
      <c r="J195" s="7" t="e">
        <f t="shared" si="0"/>
        <v>#DIV/0!</v>
      </c>
      <c r="K195" s="10"/>
      <c r="L195" s="10"/>
      <c r="M195" s="2"/>
      <c r="N195" s="2"/>
      <c r="O195" s="2"/>
    </row>
    <row r="196" spans="1:15">
      <c r="A196">
        <v>189</v>
      </c>
      <c r="B196" s="2"/>
      <c r="C196" s="2"/>
      <c r="D196" s="79"/>
      <c r="E196" s="16"/>
      <c r="F196" s="16"/>
      <c r="G196" s="12"/>
      <c r="H196" s="18"/>
      <c r="I196" s="6"/>
      <c r="J196" s="14" t="e">
        <f t="shared" si="0"/>
        <v>#DIV/0!</v>
      </c>
      <c r="K196" s="10"/>
      <c r="L196" s="10"/>
      <c r="M196" s="2"/>
      <c r="N196" s="2"/>
      <c r="O196" s="2"/>
    </row>
    <row r="197" spans="1:15">
      <c r="A197">
        <v>190</v>
      </c>
      <c r="B197" s="2"/>
      <c r="C197" s="2"/>
      <c r="D197" s="79"/>
      <c r="E197" s="16"/>
      <c r="F197" s="16"/>
      <c r="G197" s="12"/>
      <c r="H197" s="18"/>
      <c r="I197" s="6"/>
      <c r="J197" s="14" t="e">
        <f t="shared" si="0"/>
        <v>#DIV/0!</v>
      </c>
      <c r="K197" s="10"/>
      <c r="L197" s="10"/>
      <c r="M197" s="2"/>
      <c r="N197" s="2"/>
      <c r="O197" s="2"/>
    </row>
    <row r="198" spans="1:15">
      <c r="A198" s="11">
        <v>191</v>
      </c>
      <c r="B198" s="2"/>
      <c r="C198" s="2"/>
      <c r="D198" s="79"/>
      <c r="E198" s="16"/>
      <c r="F198" s="16"/>
      <c r="G198" s="12"/>
      <c r="H198" s="18"/>
      <c r="I198" s="6"/>
      <c r="J198" s="7" t="e">
        <f t="shared" si="0"/>
        <v>#DIV/0!</v>
      </c>
      <c r="K198" s="10"/>
      <c r="L198" s="10"/>
      <c r="M198" s="2"/>
      <c r="N198" s="2"/>
      <c r="O198" s="2"/>
    </row>
    <row r="199" spans="1:15">
      <c r="A199" s="11">
        <v>192</v>
      </c>
      <c r="B199" s="2"/>
      <c r="C199" s="2"/>
      <c r="D199" s="79"/>
      <c r="E199" s="16"/>
      <c r="F199" s="16"/>
      <c r="G199" s="12"/>
      <c r="H199" s="18"/>
      <c r="I199" s="6"/>
      <c r="J199" s="14" t="e">
        <f t="shared" si="0"/>
        <v>#DIV/0!</v>
      </c>
      <c r="K199" s="10"/>
      <c r="L199" s="10"/>
      <c r="M199" s="2"/>
      <c r="N199" s="2"/>
      <c r="O199" s="2"/>
    </row>
    <row r="200" spans="1:15">
      <c r="A200">
        <v>193</v>
      </c>
      <c r="B200" s="2"/>
      <c r="C200" s="2"/>
      <c r="D200" s="79"/>
      <c r="E200" s="16"/>
      <c r="F200" s="16"/>
      <c r="G200" s="12"/>
      <c r="H200" s="18"/>
      <c r="I200" s="6"/>
      <c r="J200" s="14" t="e">
        <f t="shared" si="0"/>
        <v>#DIV/0!</v>
      </c>
      <c r="K200" s="10"/>
      <c r="L200" s="10"/>
      <c r="M200" s="2"/>
      <c r="N200" s="2"/>
      <c r="O200" s="2"/>
    </row>
    <row r="201" spans="1:15">
      <c r="A201">
        <v>194</v>
      </c>
      <c r="B201" s="2"/>
      <c r="C201" s="2"/>
      <c r="D201" s="79"/>
      <c r="E201" s="16"/>
      <c r="F201" s="16"/>
      <c r="G201" s="12"/>
      <c r="H201" s="18"/>
      <c r="I201" s="6"/>
      <c r="J201" s="7" t="e">
        <f t="shared" si="0"/>
        <v>#DIV/0!</v>
      </c>
      <c r="K201" s="10"/>
      <c r="L201" s="10"/>
      <c r="M201" s="2"/>
      <c r="N201" s="2"/>
      <c r="O201" s="2"/>
    </row>
    <row r="202" spans="1:15">
      <c r="A202">
        <v>195</v>
      </c>
      <c r="B202" s="2"/>
      <c r="C202" s="2"/>
      <c r="D202" s="79"/>
      <c r="E202" s="16"/>
      <c r="F202" s="16"/>
      <c r="G202" s="12"/>
      <c r="H202" s="18"/>
      <c r="I202" s="6"/>
      <c r="J202" s="14" t="e">
        <f t="shared" si="0"/>
        <v>#DIV/0!</v>
      </c>
      <c r="K202" s="10"/>
      <c r="L202" s="10"/>
      <c r="M202" s="2"/>
      <c r="N202" s="2"/>
      <c r="O202" s="2"/>
    </row>
    <row r="203" spans="1:15">
      <c r="A203" s="11">
        <v>196</v>
      </c>
      <c r="B203" s="2"/>
      <c r="C203" s="2"/>
      <c r="D203" s="79"/>
      <c r="E203" s="16"/>
      <c r="F203" s="16"/>
      <c r="G203" s="12"/>
      <c r="H203" s="18"/>
      <c r="I203" s="6"/>
      <c r="J203" s="14" t="e">
        <f t="shared" si="0"/>
        <v>#DIV/0!</v>
      </c>
      <c r="K203" s="10"/>
      <c r="L203" s="10"/>
      <c r="M203" s="2"/>
      <c r="N203" s="2"/>
      <c r="O203" s="2"/>
    </row>
    <row r="204" spans="1:15">
      <c r="A204" s="11">
        <v>197</v>
      </c>
      <c r="B204" s="2"/>
      <c r="C204" s="2"/>
      <c r="D204" s="79"/>
      <c r="E204" s="16"/>
      <c r="F204" s="16"/>
      <c r="G204" s="12"/>
      <c r="H204" s="18"/>
      <c r="I204" s="6"/>
      <c r="J204" s="7" t="e">
        <f t="shared" si="0"/>
        <v>#DIV/0!</v>
      </c>
      <c r="K204" s="10"/>
      <c r="L204" s="10"/>
      <c r="M204" s="2"/>
      <c r="N204" s="2"/>
      <c r="O204" s="2"/>
    </row>
    <row r="205" spans="1:15">
      <c r="A205">
        <v>198</v>
      </c>
      <c r="B205" s="2"/>
      <c r="C205" s="2"/>
      <c r="D205" s="79"/>
      <c r="E205" s="16"/>
      <c r="F205" s="16"/>
      <c r="G205" s="12"/>
      <c r="H205" s="18"/>
      <c r="I205" s="6"/>
      <c r="J205" s="14" t="e">
        <f t="shared" si="0"/>
        <v>#DIV/0!</v>
      </c>
      <c r="K205" s="10"/>
      <c r="L205" s="10"/>
      <c r="M205" s="2"/>
      <c r="N205" s="2"/>
      <c r="O205" s="2"/>
    </row>
    <row r="206" spans="1:15">
      <c r="A206">
        <v>199</v>
      </c>
      <c r="B206" s="2"/>
      <c r="C206" s="2"/>
      <c r="D206" s="79"/>
      <c r="E206" s="16"/>
      <c r="F206" s="16"/>
      <c r="G206" s="12"/>
      <c r="H206" s="18"/>
      <c r="I206" s="6"/>
      <c r="J206" s="14" t="e">
        <f t="shared" si="0"/>
        <v>#DIV/0!</v>
      </c>
      <c r="K206" s="10"/>
      <c r="L206" s="10"/>
      <c r="M206" s="2"/>
      <c r="N206" s="2"/>
      <c r="O206" s="2"/>
    </row>
    <row r="207" spans="1:15">
      <c r="A207">
        <v>200</v>
      </c>
      <c r="B207" s="2"/>
      <c r="C207" s="2"/>
      <c r="D207" s="79"/>
      <c r="E207" s="16"/>
      <c r="F207" s="16"/>
      <c r="G207" s="12"/>
      <c r="H207" s="18"/>
      <c r="I207" s="6"/>
      <c r="J207" s="7" t="e">
        <f t="shared" si="0"/>
        <v>#DIV/0!</v>
      </c>
      <c r="K207" s="10"/>
      <c r="L207" s="10"/>
      <c r="M207" s="2"/>
      <c r="N207" s="2"/>
      <c r="O207" s="2"/>
    </row>
    <row r="208" spans="1:15">
      <c r="A208" s="11">
        <v>201</v>
      </c>
      <c r="B208" s="2"/>
      <c r="C208" s="2"/>
      <c r="D208" s="79"/>
      <c r="E208" s="16"/>
      <c r="F208" s="16"/>
      <c r="G208" s="12"/>
      <c r="H208" s="18"/>
      <c r="I208" s="6"/>
      <c r="J208" s="14" t="e">
        <f t="shared" si="0"/>
        <v>#DIV/0!</v>
      </c>
      <c r="K208" s="10"/>
      <c r="L208" s="10"/>
      <c r="M208" s="2"/>
      <c r="N208" s="2"/>
      <c r="O208" s="2"/>
    </row>
    <row r="209" spans="1:15">
      <c r="A209" s="11">
        <v>202</v>
      </c>
      <c r="B209" s="2"/>
      <c r="C209" s="2"/>
      <c r="D209" s="79"/>
      <c r="E209" s="16"/>
      <c r="F209" s="16"/>
      <c r="G209" s="12"/>
      <c r="H209" s="18"/>
      <c r="I209" s="6"/>
      <c r="J209" s="14" t="e">
        <f t="shared" si="0"/>
        <v>#DIV/0!</v>
      </c>
      <c r="K209" s="10"/>
      <c r="L209" s="10"/>
      <c r="M209" s="2"/>
      <c r="N209" s="2"/>
      <c r="O209" s="2"/>
    </row>
    <row r="210" spans="1:15">
      <c r="A210">
        <v>203</v>
      </c>
      <c r="B210" s="2"/>
      <c r="C210" s="2"/>
      <c r="D210" s="79"/>
      <c r="E210" s="16"/>
      <c r="F210" s="16"/>
      <c r="G210" s="12"/>
      <c r="H210" s="18"/>
      <c r="I210" s="6"/>
      <c r="J210" s="7" t="e">
        <f t="shared" si="0"/>
        <v>#DIV/0!</v>
      </c>
      <c r="K210" s="10"/>
      <c r="L210" s="10"/>
      <c r="M210" s="2"/>
      <c r="N210" s="2"/>
      <c r="O210" s="2"/>
    </row>
    <row r="211" spans="1:15">
      <c r="A211">
        <v>204</v>
      </c>
      <c r="B211" s="2"/>
      <c r="C211" s="2"/>
      <c r="D211" s="79"/>
      <c r="E211" s="16"/>
      <c r="F211" s="16"/>
      <c r="G211" s="12"/>
      <c r="H211" s="18"/>
      <c r="I211" s="6"/>
      <c r="J211" s="14" t="e">
        <f t="shared" si="0"/>
        <v>#DIV/0!</v>
      </c>
      <c r="K211" s="10"/>
      <c r="L211" s="10"/>
      <c r="M211" s="2"/>
      <c r="N211" s="2"/>
      <c r="O211" s="2"/>
    </row>
    <row r="212" spans="1:15">
      <c r="A212">
        <v>205</v>
      </c>
      <c r="B212" s="2"/>
      <c r="C212" s="2"/>
      <c r="D212" s="79"/>
      <c r="E212" s="16"/>
      <c r="F212" s="16"/>
      <c r="G212" s="12"/>
      <c r="H212" s="18"/>
      <c r="I212" s="6"/>
      <c r="J212" s="14" t="e">
        <f t="shared" si="0"/>
        <v>#DIV/0!</v>
      </c>
      <c r="K212" s="10"/>
      <c r="L212" s="10"/>
      <c r="M212" s="2"/>
      <c r="N212" s="2"/>
      <c r="O212" s="2"/>
    </row>
    <row r="213" spans="1:15">
      <c r="A213" s="11">
        <v>206</v>
      </c>
      <c r="B213" s="2"/>
      <c r="C213" s="2"/>
      <c r="D213" s="79"/>
      <c r="E213" s="16"/>
      <c r="F213" s="16"/>
      <c r="G213" s="12"/>
      <c r="H213" s="18"/>
      <c r="I213" s="6"/>
      <c r="J213" s="7" t="e">
        <f t="shared" si="0"/>
        <v>#DIV/0!</v>
      </c>
      <c r="K213" s="10"/>
      <c r="L213" s="10"/>
      <c r="M213" s="2"/>
      <c r="N213" s="2"/>
      <c r="O213" s="2"/>
    </row>
    <row r="214" spans="1:15">
      <c r="A214" s="11">
        <v>207</v>
      </c>
      <c r="B214" s="2"/>
      <c r="C214" s="2"/>
      <c r="D214" s="79"/>
      <c r="E214" s="16"/>
      <c r="F214" s="16"/>
      <c r="G214" s="12"/>
      <c r="H214" s="18"/>
      <c r="I214" s="6"/>
      <c r="J214" s="14" t="e">
        <f t="shared" si="0"/>
        <v>#DIV/0!</v>
      </c>
      <c r="K214" s="10"/>
      <c r="L214" s="10"/>
      <c r="M214" s="2"/>
      <c r="N214" s="2"/>
      <c r="O214" s="2"/>
    </row>
    <row r="215" spans="1:15">
      <c r="A215">
        <v>208</v>
      </c>
      <c r="B215" s="2"/>
      <c r="C215" s="2"/>
      <c r="D215" s="79"/>
      <c r="E215" s="16"/>
      <c r="F215" s="16"/>
      <c r="G215" s="12"/>
      <c r="H215" s="18"/>
      <c r="I215" s="6"/>
      <c r="J215" s="14" t="e">
        <f t="shared" si="0"/>
        <v>#DIV/0!</v>
      </c>
      <c r="K215" s="10"/>
      <c r="L215" s="10"/>
      <c r="M215" s="2"/>
      <c r="N215" s="2"/>
      <c r="O215" s="2"/>
    </row>
    <row r="216" spans="1:15">
      <c r="A216">
        <v>209</v>
      </c>
      <c r="B216" s="2"/>
      <c r="C216" s="2"/>
      <c r="D216" s="79"/>
      <c r="E216" s="16"/>
      <c r="F216" s="16"/>
      <c r="G216" s="12"/>
      <c r="H216" s="18"/>
      <c r="I216" s="6"/>
      <c r="J216" s="7" t="e">
        <f t="shared" si="0"/>
        <v>#DIV/0!</v>
      </c>
      <c r="K216" s="10"/>
      <c r="L216" s="10"/>
      <c r="M216" s="2"/>
      <c r="N216" s="2"/>
      <c r="O216" s="2"/>
    </row>
    <row r="217" spans="1:15">
      <c r="A217">
        <v>210</v>
      </c>
      <c r="B217" s="2"/>
      <c r="C217" s="2"/>
      <c r="D217" s="79"/>
      <c r="E217" s="16"/>
      <c r="F217" s="16"/>
      <c r="G217" s="12"/>
      <c r="H217" s="18"/>
      <c r="I217" s="6"/>
      <c r="J217" s="14" t="e">
        <f t="shared" si="0"/>
        <v>#DIV/0!</v>
      </c>
      <c r="K217" s="10"/>
      <c r="L217" s="10"/>
      <c r="M217" s="2"/>
      <c r="N217" s="2"/>
      <c r="O217" s="2"/>
    </row>
    <row r="218" spans="1:15">
      <c r="A218" s="11">
        <v>211</v>
      </c>
      <c r="B218" s="2"/>
      <c r="C218" s="2"/>
      <c r="D218" s="79"/>
      <c r="E218" s="16"/>
      <c r="F218" s="16"/>
      <c r="G218" s="12"/>
      <c r="H218" s="18"/>
      <c r="I218" s="6"/>
      <c r="J218" s="14" t="e">
        <f t="shared" si="0"/>
        <v>#DIV/0!</v>
      </c>
      <c r="K218" s="10"/>
      <c r="L218" s="10"/>
      <c r="M218" s="2"/>
      <c r="N218" s="2"/>
      <c r="O218" s="2"/>
    </row>
    <row r="219" spans="1:15">
      <c r="A219" s="11">
        <v>212</v>
      </c>
      <c r="B219" s="2"/>
      <c r="C219" s="2"/>
      <c r="D219" s="79"/>
      <c r="E219" s="16"/>
      <c r="F219" s="16"/>
      <c r="G219" s="12"/>
      <c r="H219" s="18"/>
      <c r="I219" s="6"/>
      <c r="J219" s="7" t="e">
        <f t="shared" si="0"/>
        <v>#DIV/0!</v>
      </c>
      <c r="K219" s="10"/>
      <c r="L219" s="10"/>
      <c r="M219" s="2"/>
      <c r="N219" s="2"/>
      <c r="O219" s="2"/>
    </row>
    <row r="220" spans="1:15">
      <c r="A220">
        <v>213</v>
      </c>
      <c r="B220" s="2"/>
      <c r="C220" s="2"/>
      <c r="D220" s="79"/>
      <c r="E220" s="16"/>
      <c r="F220" s="16"/>
      <c r="G220" s="12"/>
      <c r="H220" s="18"/>
      <c r="I220" s="6"/>
      <c r="J220" s="14" t="e">
        <f t="shared" si="0"/>
        <v>#DIV/0!</v>
      </c>
      <c r="K220" s="10"/>
      <c r="L220" s="10"/>
      <c r="M220" s="2"/>
      <c r="N220" s="2"/>
      <c r="O220" s="2"/>
    </row>
    <row r="221" spans="1:15">
      <c r="A221">
        <v>214</v>
      </c>
      <c r="B221" s="2"/>
      <c r="C221" s="2"/>
      <c r="D221" s="79"/>
      <c r="E221" s="16"/>
      <c r="F221" s="16"/>
      <c r="G221" s="12"/>
      <c r="H221" s="18"/>
      <c r="I221" s="6"/>
      <c r="J221" s="14" t="e">
        <f t="shared" si="0"/>
        <v>#DIV/0!</v>
      </c>
      <c r="K221" s="10"/>
      <c r="L221" s="10"/>
      <c r="M221" s="2"/>
      <c r="N221" s="2"/>
      <c r="O221" s="2"/>
    </row>
    <row r="222" spans="1:15">
      <c r="A222">
        <v>215</v>
      </c>
      <c r="B222" s="2"/>
      <c r="C222" s="2"/>
      <c r="D222" s="79"/>
      <c r="E222" s="16"/>
      <c r="F222" s="16"/>
      <c r="G222" s="12"/>
      <c r="H222" s="18"/>
      <c r="I222" s="6"/>
      <c r="J222" s="7" t="e">
        <f t="shared" si="0"/>
        <v>#DIV/0!</v>
      </c>
      <c r="K222" s="10"/>
      <c r="L222" s="10"/>
      <c r="M222" s="2"/>
      <c r="N222" s="2"/>
      <c r="O222" s="2"/>
    </row>
    <row r="223" spans="1:15">
      <c r="A223" s="11">
        <v>216</v>
      </c>
      <c r="B223" s="2"/>
      <c r="C223" s="2"/>
      <c r="D223" s="79"/>
      <c r="E223" s="16"/>
      <c r="F223" s="16"/>
      <c r="G223" s="12"/>
      <c r="H223" s="18"/>
      <c r="I223" s="6"/>
      <c r="J223" s="14" t="e">
        <f t="shared" si="0"/>
        <v>#DIV/0!</v>
      </c>
      <c r="K223" s="10"/>
      <c r="L223" s="10"/>
      <c r="M223" s="2"/>
      <c r="N223" s="2"/>
      <c r="O223" s="2"/>
    </row>
    <row r="224" spans="1:15">
      <c r="A224" s="11">
        <v>217</v>
      </c>
      <c r="B224" s="2"/>
      <c r="C224" s="2"/>
      <c r="D224" s="79"/>
      <c r="E224" s="16"/>
      <c r="F224" s="16"/>
      <c r="G224" s="12"/>
      <c r="H224" s="18"/>
      <c r="I224" s="6"/>
      <c r="J224" s="14" t="e">
        <f t="shared" si="0"/>
        <v>#DIV/0!</v>
      </c>
      <c r="K224" s="10"/>
      <c r="L224" s="10"/>
      <c r="M224" s="2"/>
      <c r="N224" s="2"/>
      <c r="O224" s="2"/>
    </row>
    <row r="225" spans="1:15">
      <c r="A225">
        <v>218</v>
      </c>
      <c r="B225" s="2"/>
      <c r="C225" s="2"/>
      <c r="D225" s="79"/>
      <c r="E225" s="16"/>
      <c r="F225" s="16"/>
      <c r="G225" s="12"/>
      <c r="H225" s="18"/>
      <c r="I225" s="6"/>
      <c r="J225" s="7" t="e">
        <f t="shared" si="0"/>
        <v>#DIV/0!</v>
      </c>
      <c r="K225" s="10"/>
      <c r="L225" s="10"/>
      <c r="M225" s="2"/>
      <c r="N225" s="2"/>
      <c r="O225" s="2"/>
    </row>
    <row r="226" spans="1:15">
      <c r="A226">
        <v>219</v>
      </c>
      <c r="B226" s="2"/>
      <c r="C226" s="2"/>
      <c r="D226" s="79"/>
      <c r="E226" s="16"/>
      <c r="F226" s="16"/>
      <c r="G226" s="12"/>
      <c r="H226" s="18"/>
      <c r="I226" s="6"/>
      <c r="J226" s="14" t="e">
        <f t="shared" si="0"/>
        <v>#DIV/0!</v>
      </c>
      <c r="K226" s="10"/>
      <c r="L226" s="10"/>
      <c r="M226" s="2"/>
      <c r="N226" s="2"/>
      <c r="O226" s="2"/>
    </row>
    <row r="227" spans="1:15">
      <c r="A227">
        <v>220</v>
      </c>
      <c r="B227" s="2"/>
      <c r="C227" s="2"/>
      <c r="D227" s="79"/>
      <c r="E227" s="16"/>
      <c r="F227" s="16"/>
      <c r="G227" s="12"/>
      <c r="H227" s="18"/>
      <c r="I227" s="6"/>
      <c r="J227" s="14" t="e">
        <f t="shared" si="0"/>
        <v>#DIV/0!</v>
      </c>
      <c r="K227" s="10"/>
      <c r="L227" s="10"/>
      <c r="M227" s="2"/>
      <c r="N227" s="2"/>
      <c r="O227" s="2"/>
    </row>
    <row r="228" spans="1:15">
      <c r="A228" s="11">
        <v>221</v>
      </c>
      <c r="B228" s="2"/>
      <c r="C228" s="2"/>
      <c r="D228" s="79"/>
      <c r="E228" s="16"/>
      <c r="F228" s="16"/>
      <c r="G228" s="12"/>
      <c r="H228" s="18"/>
      <c r="I228" s="6"/>
      <c r="J228" s="7" t="e">
        <f t="shared" si="0"/>
        <v>#DIV/0!</v>
      </c>
      <c r="K228" s="10"/>
      <c r="L228" s="10"/>
      <c r="M228" s="2"/>
      <c r="N228" s="2"/>
      <c r="O228" s="2"/>
    </row>
    <row r="229" spans="1:15">
      <c r="A229" s="11">
        <v>222</v>
      </c>
      <c r="B229" s="2"/>
      <c r="C229" s="2"/>
      <c r="D229" s="79"/>
      <c r="E229" s="16"/>
      <c r="F229" s="16"/>
      <c r="G229" s="12"/>
      <c r="H229" s="18"/>
      <c r="I229" s="6"/>
      <c r="J229" s="14" t="e">
        <f t="shared" si="0"/>
        <v>#DIV/0!</v>
      </c>
      <c r="K229" s="10"/>
      <c r="L229" s="10"/>
      <c r="M229" s="2"/>
      <c r="N229" s="2"/>
      <c r="O229" s="2"/>
    </row>
    <row r="230" spans="1:15">
      <c r="A230">
        <v>223</v>
      </c>
      <c r="B230" s="2"/>
      <c r="C230" s="2"/>
      <c r="D230" s="79"/>
      <c r="E230" s="16"/>
      <c r="F230" s="16"/>
      <c r="G230" s="12"/>
      <c r="H230" s="18"/>
      <c r="I230" s="6"/>
      <c r="J230" s="14" t="e">
        <f t="shared" si="0"/>
        <v>#DIV/0!</v>
      </c>
      <c r="K230" s="10"/>
      <c r="L230" s="10"/>
      <c r="M230" s="2"/>
      <c r="N230" s="2"/>
      <c r="O230" s="2"/>
    </row>
    <row r="231" spans="1:15">
      <c r="A231">
        <v>224</v>
      </c>
      <c r="B231" s="2"/>
      <c r="C231" s="2"/>
      <c r="D231" s="79"/>
      <c r="E231" s="16"/>
      <c r="F231" s="16"/>
      <c r="G231" s="12"/>
      <c r="H231" s="18"/>
      <c r="I231" s="6"/>
      <c r="J231" s="7" t="e">
        <f t="shared" si="0"/>
        <v>#DIV/0!</v>
      </c>
      <c r="K231" s="10"/>
      <c r="L231" s="10"/>
      <c r="M231" s="2"/>
      <c r="N231" s="2"/>
      <c r="O231" s="2"/>
    </row>
    <row r="232" spans="1:15">
      <c r="A232">
        <v>225</v>
      </c>
      <c r="B232" s="2"/>
      <c r="C232" s="2"/>
      <c r="D232" s="79"/>
      <c r="E232" s="16"/>
      <c r="F232" s="16"/>
      <c r="G232" s="12"/>
      <c r="H232" s="18"/>
      <c r="I232" s="6"/>
      <c r="J232" s="14" t="e">
        <f t="shared" si="0"/>
        <v>#DIV/0!</v>
      </c>
      <c r="K232" s="10"/>
      <c r="L232" s="10"/>
      <c r="M232" s="2"/>
      <c r="N232" s="2"/>
      <c r="O232" s="2"/>
    </row>
    <row r="233" spans="1:15">
      <c r="A233" s="11">
        <v>226</v>
      </c>
      <c r="B233" s="2"/>
      <c r="C233" s="2"/>
      <c r="D233" s="79"/>
      <c r="E233" s="16"/>
      <c r="F233" s="16"/>
      <c r="G233" s="12"/>
      <c r="H233" s="18"/>
      <c r="I233" s="6"/>
      <c r="J233" s="14" t="e">
        <f t="shared" si="0"/>
        <v>#DIV/0!</v>
      </c>
      <c r="K233" s="10"/>
      <c r="L233" s="10"/>
      <c r="M233" s="2"/>
      <c r="N233" s="2"/>
      <c r="O233" s="2"/>
    </row>
    <row r="234" spans="1:15">
      <c r="A234" s="11">
        <v>227</v>
      </c>
      <c r="B234" s="2"/>
      <c r="C234" s="2"/>
      <c r="D234" s="79"/>
      <c r="E234" s="16"/>
      <c r="F234" s="16"/>
      <c r="G234" s="12"/>
      <c r="H234" s="18"/>
      <c r="I234" s="6"/>
      <c r="J234" s="7" t="e">
        <f t="shared" si="0"/>
        <v>#DIV/0!</v>
      </c>
      <c r="K234" s="10"/>
      <c r="L234" s="10"/>
      <c r="M234" s="2"/>
      <c r="N234" s="2"/>
      <c r="O234" s="2"/>
    </row>
    <row r="235" spans="1:15">
      <c r="A235">
        <v>228</v>
      </c>
      <c r="B235" s="2"/>
      <c r="C235" s="2"/>
      <c r="D235" s="79"/>
      <c r="E235" s="16"/>
      <c r="F235" s="16"/>
      <c r="G235" s="12"/>
      <c r="H235" s="18"/>
      <c r="I235" s="6"/>
      <c r="J235" s="14" t="e">
        <f t="shared" si="0"/>
        <v>#DIV/0!</v>
      </c>
      <c r="K235" s="10"/>
      <c r="L235" s="10"/>
      <c r="M235" s="2"/>
      <c r="N235" s="2"/>
      <c r="O235" s="2"/>
    </row>
    <row r="236" spans="1:15">
      <c r="A236">
        <v>229</v>
      </c>
      <c r="B236" s="2"/>
      <c r="C236" s="2"/>
      <c r="D236" s="79"/>
      <c r="E236" s="16"/>
      <c r="F236" s="16"/>
      <c r="G236" s="12"/>
      <c r="H236" s="18"/>
      <c r="I236" s="6"/>
      <c r="J236" s="14" t="e">
        <f t="shared" si="0"/>
        <v>#DIV/0!</v>
      </c>
      <c r="K236" s="10"/>
      <c r="L236" s="10"/>
      <c r="M236" s="2"/>
      <c r="N236" s="2"/>
      <c r="O236" s="2"/>
    </row>
    <row r="237" spans="1:15">
      <c r="A237">
        <v>230</v>
      </c>
      <c r="B237" s="2"/>
      <c r="C237" s="2"/>
      <c r="D237" s="79"/>
      <c r="E237" s="16"/>
      <c r="F237" s="16"/>
      <c r="G237" s="12"/>
      <c r="H237" s="18"/>
      <c r="I237" s="6"/>
      <c r="J237" s="7" t="e">
        <f t="shared" si="0"/>
        <v>#DIV/0!</v>
      </c>
      <c r="K237" s="10"/>
      <c r="L237" s="10"/>
      <c r="M237" s="2"/>
      <c r="N237" s="2"/>
      <c r="O237" s="2"/>
    </row>
    <row r="238" spans="1:15">
      <c r="A238" s="11">
        <v>231</v>
      </c>
      <c r="B238" s="2"/>
      <c r="C238" s="2"/>
      <c r="D238" s="79"/>
      <c r="E238" s="16"/>
      <c r="F238" s="16"/>
      <c r="G238" s="12"/>
      <c r="H238" s="18"/>
      <c r="I238" s="6"/>
      <c r="J238" s="14" t="e">
        <f t="shared" si="0"/>
        <v>#DIV/0!</v>
      </c>
      <c r="K238" s="10"/>
      <c r="L238" s="10"/>
      <c r="M238" s="2"/>
      <c r="N238" s="2"/>
      <c r="O238" s="2"/>
    </row>
    <row r="239" spans="1:15">
      <c r="A239" s="11">
        <v>232</v>
      </c>
      <c r="B239" s="2"/>
      <c r="C239" s="2"/>
      <c r="D239" s="79"/>
      <c r="E239" s="16"/>
      <c r="F239" s="16"/>
      <c r="G239" s="12"/>
      <c r="H239" s="18"/>
      <c r="I239" s="6"/>
      <c r="J239" s="14" t="e">
        <f t="shared" si="0"/>
        <v>#DIV/0!</v>
      </c>
      <c r="K239" s="10"/>
      <c r="L239" s="10"/>
      <c r="M239" s="2"/>
      <c r="N239" s="2"/>
      <c r="O239" s="2"/>
    </row>
    <row r="240" spans="1:15">
      <c r="A240">
        <v>233</v>
      </c>
      <c r="B240" s="2"/>
      <c r="C240" s="2"/>
      <c r="D240" s="79"/>
      <c r="E240" s="16"/>
      <c r="F240" s="16"/>
      <c r="G240" s="12"/>
      <c r="H240" s="18"/>
      <c r="I240" s="6"/>
      <c r="J240" s="7" t="e">
        <f t="shared" si="0"/>
        <v>#DIV/0!</v>
      </c>
      <c r="K240" s="10"/>
      <c r="L240" s="10"/>
      <c r="M240" s="2"/>
      <c r="N240" s="2"/>
      <c r="O240" s="2"/>
    </row>
    <row r="241" spans="1:15">
      <c r="A241">
        <v>234</v>
      </c>
      <c r="B241" s="2"/>
      <c r="C241" s="2"/>
      <c r="D241" s="79"/>
      <c r="E241" s="16"/>
      <c r="F241" s="16"/>
      <c r="G241" s="12"/>
      <c r="H241" s="18"/>
      <c r="I241" s="6"/>
      <c r="J241" s="14" t="e">
        <f t="shared" si="0"/>
        <v>#DIV/0!</v>
      </c>
      <c r="K241" s="10"/>
      <c r="L241" s="10"/>
      <c r="M241" s="2"/>
      <c r="N241" s="2"/>
      <c r="O241" s="2"/>
    </row>
    <row r="242" spans="1:15">
      <c r="A242">
        <v>235</v>
      </c>
      <c r="B242" s="2"/>
      <c r="C242" s="2"/>
      <c r="D242" s="79"/>
      <c r="E242" s="16"/>
      <c r="F242" s="16"/>
      <c r="G242" s="12"/>
      <c r="H242" s="18"/>
      <c r="I242" s="6"/>
      <c r="J242" s="14" t="e">
        <f t="shared" si="0"/>
        <v>#DIV/0!</v>
      </c>
      <c r="K242" s="10"/>
      <c r="L242" s="10"/>
      <c r="M242" s="2"/>
      <c r="N242" s="2"/>
      <c r="O242" s="2"/>
    </row>
    <row r="243" spans="1:15">
      <c r="A243" s="11">
        <v>236</v>
      </c>
      <c r="B243" s="2"/>
      <c r="C243" s="2"/>
      <c r="D243" s="79"/>
      <c r="E243" s="16"/>
      <c r="F243" s="16"/>
      <c r="G243" s="12"/>
      <c r="H243" s="18"/>
      <c r="I243" s="6"/>
      <c r="J243" s="7" t="e">
        <f t="shared" si="0"/>
        <v>#DIV/0!</v>
      </c>
      <c r="K243" s="10"/>
      <c r="L243" s="10"/>
      <c r="M243" s="2"/>
      <c r="N243" s="2"/>
      <c r="O243" s="2"/>
    </row>
    <row r="244" spans="1:15">
      <c r="A244" s="11">
        <v>237</v>
      </c>
      <c r="B244" s="2"/>
      <c r="C244" s="2"/>
      <c r="D244" s="79"/>
      <c r="E244" s="16"/>
      <c r="F244" s="16"/>
      <c r="G244" s="12"/>
      <c r="H244" s="18"/>
      <c r="I244" s="6"/>
      <c r="J244" s="14" t="e">
        <f t="shared" si="0"/>
        <v>#DIV/0!</v>
      </c>
      <c r="K244" s="10"/>
      <c r="L244" s="10"/>
      <c r="M244" s="2"/>
      <c r="N244" s="2"/>
      <c r="O244" s="2"/>
    </row>
    <row r="245" spans="1:15">
      <c r="A245">
        <v>238</v>
      </c>
      <c r="B245" s="2"/>
      <c r="C245" s="2"/>
      <c r="D245" s="79"/>
      <c r="E245" s="16"/>
      <c r="F245" s="16"/>
      <c r="G245" s="12"/>
      <c r="H245" s="18"/>
      <c r="I245" s="6"/>
      <c r="J245" s="14" t="e">
        <f t="shared" si="0"/>
        <v>#DIV/0!</v>
      </c>
      <c r="K245" s="10"/>
      <c r="L245" s="10"/>
      <c r="M245" s="2"/>
      <c r="N245" s="2"/>
      <c r="O245" s="2"/>
    </row>
    <row r="246" spans="1:15">
      <c r="A246">
        <v>239</v>
      </c>
      <c r="B246" s="2"/>
      <c r="C246" s="2"/>
      <c r="D246" s="79"/>
      <c r="E246" s="16"/>
      <c r="F246" s="16"/>
      <c r="G246" s="12"/>
      <c r="H246" s="18"/>
      <c r="I246" s="6"/>
      <c r="J246" s="7" t="e">
        <f t="shared" si="0"/>
        <v>#DIV/0!</v>
      </c>
      <c r="K246" s="10"/>
      <c r="L246" s="10"/>
      <c r="M246" s="2"/>
      <c r="N246" s="2"/>
      <c r="O246" s="2"/>
    </row>
    <row r="247" spans="1:15">
      <c r="A247">
        <v>240</v>
      </c>
      <c r="B247" s="2"/>
      <c r="C247" s="2"/>
      <c r="D247" s="79"/>
      <c r="E247" s="16"/>
      <c r="F247" s="16"/>
      <c r="G247" s="12"/>
      <c r="H247" s="18"/>
      <c r="I247" s="6"/>
      <c r="J247" s="14" t="e">
        <f t="shared" si="0"/>
        <v>#DIV/0!</v>
      </c>
      <c r="K247" s="10"/>
      <c r="L247" s="10"/>
      <c r="M247" s="2"/>
      <c r="N247" s="2"/>
      <c r="O247" s="2"/>
    </row>
    <row r="248" spans="1:15">
      <c r="A248" s="11">
        <v>241</v>
      </c>
      <c r="B248" s="2"/>
      <c r="C248" s="2"/>
      <c r="D248" s="79"/>
      <c r="E248" s="16"/>
      <c r="F248" s="16"/>
      <c r="G248" s="12"/>
      <c r="H248" s="18"/>
      <c r="I248" s="6"/>
      <c r="J248" s="14" t="e">
        <f t="shared" si="0"/>
        <v>#DIV/0!</v>
      </c>
      <c r="K248" s="10"/>
      <c r="L248" s="10"/>
      <c r="M248" s="2"/>
      <c r="N248" s="2"/>
      <c r="O248" s="2"/>
    </row>
    <row r="249" spans="1:15">
      <c r="A249" s="11">
        <v>242</v>
      </c>
      <c r="B249" s="2"/>
      <c r="C249" s="2"/>
      <c r="D249" s="79"/>
      <c r="E249" s="16"/>
      <c r="F249" s="16"/>
      <c r="G249" s="12"/>
      <c r="H249" s="18"/>
      <c r="I249" s="6"/>
      <c r="J249" s="7" t="e">
        <f t="shared" si="0"/>
        <v>#DIV/0!</v>
      </c>
      <c r="K249" s="10"/>
      <c r="L249" s="10"/>
      <c r="M249" s="2"/>
      <c r="N249" s="2"/>
      <c r="O249" s="2"/>
    </row>
    <row r="250" spans="1:15">
      <c r="A250">
        <v>243</v>
      </c>
      <c r="B250" s="2"/>
      <c r="C250" s="2"/>
      <c r="D250" s="79"/>
      <c r="E250" s="16"/>
      <c r="F250" s="16"/>
      <c r="G250" s="12"/>
      <c r="H250" s="18"/>
      <c r="I250" s="6"/>
      <c r="J250" s="14" t="e">
        <f t="shared" si="0"/>
        <v>#DIV/0!</v>
      </c>
      <c r="K250" s="10"/>
      <c r="L250" s="10"/>
      <c r="M250" s="2"/>
      <c r="N250" s="2"/>
      <c r="O250" s="2"/>
    </row>
    <row r="251" spans="1:15">
      <c r="A251">
        <v>244</v>
      </c>
      <c r="B251" s="2"/>
      <c r="C251" s="2"/>
      <c r="D251" s="79"/>
      <c r="E251" s="16"/>
      <c r="F251" s="16"/>
      <c r="G251" s="12"/>
      <c r="H251" s="18"/>
      <c r="I251" s="6"/>
      <c r="J251" s="14" t="e">
        <f t="shared" si="0"/>
        <v>#DIV/0!</v>
      </c>
      <c r="K251" s="10"/>
      <c r="L251" s="10"/>
      <c r="M251" s="2"/>
      <c r="N251" s="2"/>
      <c r="O251" s="2"/>
    </row>
    <row r="252" spans="1:15">
      <c r="A252">
        <v>245</v>
      </c>
      <c r="B252" s="2"/>
      <c r="C252" s="2"/>
      <c r="D252" s="79"/>
      <c r="E252" s="16"/>
      <c r="F252" s="16"/>
      <c r="G252" s="12"/>
      <c r="H252" s="18"/>
      <c r="I252" s="6"/>
      <c r="J252" s="7" t="e">
        <f t="shared" si="0"/>
        <v>#DIV/0!</v>
      </c>
      <c r="K252" s="10"/>
      <c r="L252" s="10"/>
      <c r="M252" s="2"/>
      <c r="N252" s="2"/>
      <c r="O252" s="2"/>
    </row>
    <row r="253" spans="1:15">
      <c r="A253" s="11">
        <v>246</v>
      </c>
      <c r="B253" s="2"/>
      <c r="C253" s="2"/>
      <c r="D253" s="79"/>
      <c r="E253" s="16"/>
      <c r="F253" s="16"/>
      <c r="G253" s="12"/>
      <c r="H253" s="18"/>
      <c r="I253" s="6"/>
      <c r="J253" s="14" t="e">
        <f t="shared" si="0"/>
        <v>#DIV/0!</v>
      </c>
      <c r="K253" s="10"/>
      <c r="L253" s="10"/>
      <c r="M253" s="2"/>
      <c r="N253" s="2"/>
      <c r="O253" s="2"/>
    </row>
    <row r="254" spans="1:15">
      <c r="A254" s="11">
        <v>247</v>
      </c>
      <c r="B254" s="2"/>
      <c r="C254" s="2"/>
      <c r="D254" s="79"/>
      <c r="E254" s="16"/>
      <c r="F254" s="16"/>
      <c r="G254" s="12"/>
      <c r="H254" s="18"/>
      <c r="I254" s="6"/>
      <c r="J254" s="14" t="e">
        <f t="shared" ref="J254:J317" si="1">H254/I254</f>
        <v>#DIV/0!</v>
      </c>
      <c r="K254" s="10"/>
      <c r="L254" s="10"/>
      <c r="M254" s="2"/>
      <c r="N254" s="2"/>
      <c r="O254" s="2"/>
    </row>
    <row r="255" spans="1:15">
      <c r="A255">
        <v>248</v>
      </c>
      <c r="B255" s="2"/>
      <c r="C255" s="2"/>
      <c r="D255" s="79"/>
      <c r="E255" s="16"/>
      <c r="F255" s="16"/>
      <c r="G255" s="12"/>
      <c r="H255" s="18"/>
      <c r="I255" s="6"/>
      <c r="J255" s="7" t="e">
        <f t="shared" si="1"/>
        <v>#DIV/0!</v>
      </c>
      <c r="K255" s="10"/>
      <c r="L255" s="10"/>
      <c r="M255" s="2"/>
      <c r="N255" s="2"/>
      <c r="O255" s="2"/>
    </row>
    <row r="256" spans="1:15">
      <c r="A256">
        <v>249</v>
      </c>
      <c r="B256" s="2"/>
      <c r="C256" s="2"/>
      <c r="D256" s="79"/>
      <c r="E256" s="16"/>
      <c r="F256" s="16"/>
      <c r="G256" s="12"/>
      <c r="H256" s="18"/>
      <c r="I256" s="6"/>
      <c r="J256" s="14" t="e">
        <f t="shared" si="1"/>
        <v>#DIV/0!</v>
      </c>
      <c r="K256" s="10"/>
      <c r="L256" s="10"/>
      <c r="M256" s="2"/>
      <c r="N256" s="2"/>
      <c r="O256" s="2"/>
    </row>
    <row r="257" spans="1:15">
      <c r="A257">
        <v>250</v>
      </c>
      <c r="B257" s="2"/>
      <c r="C257" s="2"/>
      <c r="D257" s="79"/>
      <c r="E257" s="16"/>
      <c r="F257" s="16"/>
      <c r="G257" s="12"/>
      <c r="H257" s="18"/>
      <c r="I257" s="6"/>
      <c r="J257" s="14" t="e">
        <f t="shared" si="1"/>
        <v>#DIV/0!</v>
      </c>
      <c r="K257" s="10"/>
      <c r="L257" s="10"/>
      <c r="M257" s="2"/>
      <c r="N257" s="2"/>
      <c r="O257" s="2"/>
    </row>
    <row r="258" spans="1:15">
      <c r="A258" s="11">
        <v>251</v>
      </c>
      <c r="B258" s="2"/>
      <c r="C258" s="2"/>
      <c r="D258" s="79"/>
      <c r="E258" s="16"/>
      <c r="F258" s="16"/>
      <c r="G258" s="12"/>
      <c r="H258" s="18"/>
      <c r="I258" s="6"/>
      <c r="J258" s="7" t="e">
        <f t="shared" si="1"/>
        <v>#DIV/0!</v>
      </c>
      <c r="K258" s="10"/>
      <c r="L258" s="10"/>
      <c r="M258" s="2"/>
      <c r="N258" s="2"/>
      <c r="O258" s="2"/>
    </row>
    <row r="259" spans="1:15">
      <c r="A259" s="11">
        <v>252</v>
      </c>
      <c r="B259" s="2"/>
      <c r="C259" s="2"/>
      <c r="D259" s="79"/>
      <c r="E259" s="16"/>
      <c r="F259" s="16"/>
      <c r="G259" s="12"/>
      <c r="H259" s="18"/>
      <c r="I259" s="6"/>
      <c r="J259" s="14" t="e">
        <f t="shared" si="1"/>
        <v>#DIV/0!</v>
      </c>
      <c r="K259" s="10"/>
      <c r="L259" s="10"/>
      <c r="M259" s="2"/>
      <c r="N259" s="2"/>
      <c r="O259" s="2"/>
    </row>
    <row r="260" spans="1:15">
      <c r="A260">
        <v>253</v>
      </c>
      <c r="B260" s="2"/>
      <c r="C260" s="2"/>
      <c r="D260" s="79"/>
      <c r="E260" s="16"/>
      <c r="F260" s="16"/>
      <c r="G260" s="12"/>
      <c r="H260" s="18"/>
      <c r="I260" s="6"/>
      <c r="J260" s="14" t="e">
        <f t="shared" si="1"/>
        <v>#DIV/0!</v>
      </c>
      <c r="K260" s="10"/>
      <c r="L260" s="10"/>
      <c r="M260" s="2"/>
      <c r="N260" s="2"/>
      <c r="O260" s="2"/>
    </row>
    <row r="261" spans="1:15">
      <c r="A261">
        <v>254</v>
      </c>
      <c r="B261" s="2"/>
      <c r="C261" s="2"/>
      <c r="D261" s="79"/>
      <c r="E261" s="16"/>
      <c r="F261" s="16"/>
      <c r="G261" s="12"/>
      <c r="H261" s="18"/>
      <c r="I261" s="6"/>
      <c r="J261" s="7" t="e">
        <f t="shared" si="1"/>
        <v>#DIV/0!</v>
      </c>
      <c r="K261" s="10"/>
      <c r="L261" s="10"/>
      <c r="M261" s="2"/>
      <c r="N261" s="2"/>
      <c r="O261" s="2"/>
    </row>
    <row r="262" spans="1:15">
      <c r="A262">
        <v>255</v>
      </c>
      <c r="B262" s="2"/>
      <c r="C262" s="2"/>
      <c r="D262" s="79"/>
      <c r="E262" s="16"/>
      <c r="F262" s="16"/>
      <c r="G262" s="12"/>
      <c r="H262" s="18"/>
      <c r="I262" s="6"/>
      <c r="J262" s="14" t="e">
        <f t="shared" si="1"/>
        <v>#DIV/0!</v>
      </c>
      <c r="K262" s="10"/>
      <c r="L262" s="10"/>
      <c r="M262" s="2"/>
      <c r="N262" s="2"/>
      <c r="O262" s="2"/>
    </row>
    <row r="263" spans="1:15">
      <c r="A263" s="11">
        <v>256</v>
      </c>
      <c r="B263" s="2"/>
      <c r="C263" s="2"/>
      <c r="D263" s="79"/>
      <c r="E263" s="16"/>
      <c r="F263" s="16"/>
      <c r="G263" s="12"/>
      <c r="H263" s="18"/>
      <c r="I263" s="6"/>
      <c r="J263" s="14" t="e">
        <f t="shared" si="1"/>
        <v>#DIV/0!</v>
      </c>
      <c r="K263" s="10"/>
      <c r="L263" s="10"/>
      <c r="M263" s="2"/>
      <c r="N263" s="2"/>
      <c r="O263" s="2"/>
    </row>
    <row r="264" spans="1:15">
      <c r="A264" s="11">
        <v>257</v>
      </c>
      <c r="B264" s="2"/>
      <c r="C264" s="2"/>
      <c r="D264" s="79"/>
      <c r="E264" s="16"/>
      <c r="F264" s="16"/>
      <c r="G264" s="12"/>
      <c r="H264" s="18"/>
      <c r="I264" s="6"/>
      <c r="J264" s="7" t="e">
        <f t="shared" si="1"/>
        <v>#DIV/0!</v>
      </c>
      <c r="K264" s="10"/>
      <c r="L264" s="10"/>
      <c r="M264" s="2"/>
      <c r="N264" s="2"/>
      <c r="O264" s="2"/>
    </row>
    <row r="265" spans="1:15">
      <c r="A265">
        <v>258</v>
      </c>
      <c r="B265" s="2"/>
      <c r="C265" s="2"/>
      <c r="D265" s="79"/>
      <c r="E265" s="16"/>
      <c r="F265" s="16"/>
      <c r="G265" s="12"/>
      <c r="H265" s="18"/>
      <c r="I265" s="6"/>
      <c r="J265" s="14" t="e">
        <f t="shared" si="1"/>
        <v>#DIV/0!</v>
      </c>
      <c r="K265" s="10"/>
      <c r="L265" s="10"/>
      <c r="M265" s="2"/>
      <c r="N265" s="2"/>
      <c r="O265" s="2"/>
    </row>
    <row r="266" spans="1:15">
      <c r="A266">
        <v>259</v>
      </c>
      <c r="B266" s="2"/>
      <c r="C266" s="2"/>
      <c r="D266" s="79"/>
      <c r="E266" s="16"/>
      <c r="F266" s="16"/>
      <c r="G266" s="12"/>
      <c r="H266" s="18"/>
      <c r="I266" s="6"/>
      <c r="J266" s="14" t="e">
        <f t="shared" si="1"/>
        <v>#DIV/0!</v>
      </c>
      <c r="K266" s="10"/>
      <c r="L266" s="10"/>
      <c r="M266" s="2"/>
      <c r="N266" s="2"/>
      <c r="O266" s="2"/>
    </row>
    <row r="267" spans="1:15">
      <c r="A267">
        <v>260</v>
      </c>
      <c r="B267" s="2"/>
      <c r="C267" s="2"/>
      <c r="D267" s="79"/>
      <c r="E267" s="16"/>
      <c r="F267" s="16"/>
      <c r="G267" s="12"/>
      <c r="H267" s="18"/>
      <c r="I267" s="6"/>
      <c r="J267" s="7" t="e">
        <f t="shared" si="1"/>
        <v>#DIV/0!</v>
      </c>
      <c r="K267" s="10"/>
      <c r="L267" s="10"/>
      <c r="M267" s="2"/>
      <c r="N267" s="2"/>
      <c r="O267" s="2"/>
    </row>
    <row r="268" spans="1:15">
      <c r="A268" s="11">
        <v>261</v>
      </c>
      <c r="B268" s="2"/>
      <c r="C268" s="2"/>
      <c r="D268" s="79"/>
      <c r="E268" s="16"/>
      <c r="F268" s="16"/>
      <c r="G268" s="12"/>
      <c r="H268" s="18"/>
      <c r="I268" s="6"/>
      <c r="J268" s="14" t="e">
        <f t="shared" si="1"/>
        <v>#DIV/0!</v>
      </c>
      <c r="K268" s="10"/>
      <c r="L268" s="10"/>
      <c r="M268" s="2"/>
      <c r="N268" s="2"/>
      <c r="O268" s="2"/>
    </row>
    <row r="269" spans="1:15">
      <c r="A269" s="11">
        <v>262</v>
      </c>
      <c r="B269" s="2"/>
      <c r="C269" s="2"/>
      <c r="D269" s="79"/>
      <c r="E269" s="16"/>
      <c r="F269" s="16"/>
      <c r="G269" s="12"/>
      <c r="H269" s="18"/>
      <c r="I269" s="6"/>
      <c r="J269" s="14" t="e">
        <f t="shared" si="1"/>
        <v>#DIV/0!</v>
      </c>
      <c r="K269" s="10"/>
      <c r="L269" s="10"/>
      <c r="M269" s="2"/>
      <c r="N269" s="2"/>
      <c r="O269" s="2"/>
    </row>
    <row r="270" spans="1:15">
      <c r="A270">
        <v>263</v>
      </c>
      <c r="B270" s="2"/>
      <c r="C270" s="2"/>
      <c r="D270" s="79"/>
      <c r="E270" s="16"/>
      <c r="F270" s="16"/>
      <c r="G270" s="12"/>
      <c r="H270" s="18"/>
      <c r="I270" s="6"/>
      <c r="J270" s="7" t="e">
        <f t="shared" si="1"/>
        <v>#DIV/0!</v>
      </c>
      <c r="K270" s="10"/>
      <c r="L270" s="10"/>
      <c r="M270" s="2"/>
      <c r="N270" s="2"/>
      <c r="O270" s="2"/>
    </row>
    <row r="271" spans="1:15">
      <c r="A271">
        <v>264</v>
      </c>
      <c r="B271" s="2"/>
      <c r="C271" s="2"/>
      <c r="D271" s="79"/>
      <c r="E271" s="16"/>
      <c r="F271" s="16"/>
      <c r="G271" s="12"/>
      <c r="H271" s="18"/>
      <c r="I271" s="6"/>
      <c r="J271" s="14" t="e">
        <f t="shared" si="1"/>
        <v>#DIV/0!</v>
      </c>
      <c r="K271" s="10"/>
      <c r="L271" s="10"/>
      <c r="M271" s="2"/>
      <c r="N271" s="2"/>
      <c r="O271" s="2"/>
    </row>
    <row r="272" spans="1:15">
      <c r="A272">
        <v>265</v>
      </c>
      <c r="B272" s="2"/>
      <c r="C272" s="2"/>
      <c r="D272" s="79"/>
      <c r="E272" s="16"/>
      <c r="F272" s="16"/>
      <c r="G272" s="12"/>
      <c r="H272" s="18"/>
      <c r="I272" s="6"/>
      <c r="J272" s="14" t="e">
        <f t="shared" si="1"/>
        <v>#DIV/0!</v>
      </c>
      <c r="K272" s="10"/>
      <c r="L272" s="10"/>
      <c r="M272" s="2"/>
      <c r="N272" s="2"/>
      <c r="O272" s="2"/>
    </row>
    <row r="273" spans="1:15">
      <c r="A273" s="11">
        <v>266</v>
      </c>
      <c r="B273" s="2"/>
      <c r="C273" s="2"/>
      <c r="D273" s="79"/>
      <c r="E273" s="16"/>
      <c r="F273" s="16"/>
      <c r="G273" s="12"/>
      <c r="H273" s="18"/>
      <c r="I273" s="6"/>
      <c r="J273" s="7" t="e">
        <f t="shared" si="1"/>
        <v>#DIV/0!</v>
      </c>
      <c r="K273" s="10"/>
      <c r="L273" s="10"/>
      <c r="M273" s="2"/>
      <c r="N273" s="2"/>
      <c r="O273" s="2"/>
    </row>
    <row r="274" spans="1:15">
      <c r="A274" s="11">
        <v>267</v>
      </c>
      <c r="B274" s="2"/>
      <c r="C274" s="2"/>
      <c r="D274" s="79"/>
      <c r="E274" s="16"/>
      <c r="F274" s="16"/>
      <c r="G274" s="12"/>
      <c r="H274" s="18"/>
      <c r="I274" s="6"/>
      <c r="J274" s="14" t="e">
        <f t="shared" si="1"/>
        <v>#DIV/0!</v>
      </c>
      <c r="K274" s="10"/>
      <c r="L274" s="10"/>
      <c r="M274" s="2"/>
      <c r="N274" s="2"/>
      <c r="O274" s="2"/>
    </row>
    <row r="275" spans="1:15">
      <c r="A275">
        <v>268</v>
      </c>
      <c r="B275" s="2"/>
      <c r="C275" s="2"/>
      <c r="D275" s="79"/>
      <c r="E275" s="16"/>
      <c r="F275" s="16"/>
      <c r="G275" s="12"/>
      <c r="H275" s="18"/>
      <c r="I275" s="6"/>
      <c r="J275" s="14" t="e">
        <f t="shared" si="1"/>
        <v>#DIV/0!</v>
      </c>
      <c r="K275" s="10"/>
      <c r="L275" s="10"/>
      <c r="M275" s="2"/>
      <c r="N275" s="2"/>
      <c r="O275" s="2"/>
    </row>
    <row r="276" spans="1:15">
      <c r="A276">
        <v>269</v>
      </c>
      <c r="B276" s="2"/>
      <c r="C276" s="2"/>
      <c r="D276" s="79"/>
      <c r="E276" s="16"/>
      <c r="F276" s="16"/>
      <c r="G276" s="12"/>
      <c r="H276" s="18"/>
      <c r="I276" s="6"/>
      <c r="J276" s="7" t="e">
        <f t="shared" si="1"/>
        <v>#DIV/0!</v>
      </c>
      <c r="K276" s="10"/>
      <c r="L276" s="10"/>
      <c r="M276" s="2"/>
      <c r="N276" s="2"/>
      <c r="O276" s="2"/>
    </row>
    <row r="277" spans="1:15">
      <c r="A277">
        <v>270</v>
      </c>
      <c r="B277" s="2"/>
      <c r="C277" s="2"/>
      <c r="D277" s="79"/>
      <c r="E277" s="16"/>
      <c r="F277" s="16"/>
      <c r="G277" s="12"/>
      <c r="H277" s="18"/>
      <c r="I277" s="6"/>
      <c r="J277" s="14" t="e">
        <f t="shared" si="1"/>
        <v>#DIV/0!</v>
      </c>
      <c r="K277" s="10"/>
      <c r="L277" s="10"/>
      <c r="M277" s="2"/>
      <c r="N277" s="2"/>
      <c r="O277" s="2"/>
    </row>
    <row r="278" spans="1:15">
      <c r="A278" s="11">
        <v>271</v>
      </c>
      <c r="B278" s="2"/>
      <c r="C278" s="2"/>
      <c r="D278" s="79"/>
      <c r="E278" s="16"/>
      <c r="F278" s="16"/>
      <c r="G278" s="12"/>
      <c r="H278" s="18"/>
      <c r="I278" s="6"/>
      <c r="J278" s="14" t="e">
        <f t="shared" si="1"/>
        <v>#DIV/0!</v>
      </c>
      <c r="K278" s="10"/>
      <c r="L278" s="10"/>
      <c r="M278" s="2"/>
      <c r="N278" s="2"/>
      <c r="O278" s="2"/>
    </row>
    <row r="279" spans="1:15">
      <c r="A279" s="11">
        <v>272</v>
      </c>
      <c r="B279" s="2"/>
      <c r="C279" s="2"/>
      <c r="D279" s="79"/>
      <c r="E279" s="16"/>
      <c r="F279" s="16"/>
      <c r="G279" s="12"/>
      <c r="H279" s="18"/>
      <c r="I279" s="6"/>
      <c r="J279" s="7" t="e">
        <f t="shared" si="1"/>
        <v>#DIV/0!</v>
      </c>
      <c r="K279" s="10"/>
      <c r="L279" s="10"/>
      <c r="M279" s="2"/>
      <c r="N279" s="2"/>
      <c r="O279" s="2"/>
    </row>
    <row r="280" spans="1:15">
      <c r="A280">
        <v>273</v>
      </c>
      <c r="B280" s="2"/>
      <c r="C280" s="2"/>
      <c r="D280" s="79"/>
      <c r="E280" s="16"/>
      <c r="F280" s="16"/>
      <c r="G280" s="12"/>
      <c r="H280" s="18"/>
      <c r="I280" s="6"/>
      <c r="J280" s="14" t="e">
        <f t="shared" si="1"/>
        <v>#DIV/0!</v>
      </c>
      <c r="K280" s="10"/>
      <c r="L280" s="10"/>
      <c r="M280" s="2"/>
      <c r="N280" s="2"/>
      <c r="O280" s="2"/>
    </row>
    <row r="281" spans="1:15">
      <c r="A281">
        <v>274</v>
      </c>
      <c r="B281" s="2"/>
      <c r="C281" s="2"/>
      <c r="D281" s="79"/>
      <c r="E281" s="16"/>
      <c r="F281" s="16"/>
      <c r="G281" s="12"/>
      <c r="H281" s="18"/>
      <c r="I281" s="6"/>
      <c r="J281" s="14" t="e">
        <f t="shared" si="1"/>
        <v>#DIV/0!</v>
      </c>
      <c r="K281" s="10"/>
      <c r="L281" s="10"/>
      <c r="M281" s="2"/>
      <c r="N281" s="2"/>
      <c r="O281" s="2"/>
    </row>
    <row r="282" spans="1:15">
      <c r="A282">
        <v>275</v>
      </c>
      <c r="B282" s="2"/>
      <c r="C282" s="2"/>
      <c r="D282" s="79"/>
      <c r="E282" s="16"/>
      <c r="F282" s="16"/>
      <c r="G282" s="12"/>
      <c r="H282" s="18"/>
      <c r="I282" s="6"/>
      <c r="J282" s="7" t="e">
        <f t="shared" si="1"/>
        <v>#DIV/0!</v>
      </c>
      <c r="K282" s="10"/>
      <c r="L282" s="10"/>
      <c r="M282" s="2"/>
      <c r="N282" s="2"/>
      <c r="O282" s="2"/>
    </row>
    <row r="283" spans="1:15">
      <c r="A283" s="11">
        <v>276</v>
      </c>
      <c r="B283" s="2"/>
      <c r="C283" s="2"/>
      <c r="D283" s="79"/>
      <c r="E283" s="16"/>
      <c r="F283" s="16"/>
      <c r="G283" s="12"/>
      <c r="H283" s="18"/>
      <c r="I283" s="6"/>
      <c r="J283" s="14" t="e">
        <f t="shared" si="1"/>
        <v>#DIV/0!</v>
      </c>
      <c r="K283" s="10"/>
      <c r="L283" s="10"/>
      <c r="M283" s="2"/>
      <c r="N283" s="2"/>
      <c r="O283" s="2"/>
    </row>
    <row r="284" spans="1:15">
      <c r="A284" s="11">
        <v>277</v>
      </c>
      <c r="B284" s="2"/>
      <c r="C284" s="2"/>
      <c r="D284" s="79"/>
      <c r="E284" s="16"/>
      <c r="F284" s="16"/>
      <c r="G284" s="12"/>
      <c r="H284" s="18"/>
      <c r="I284" s="6"/>
      <c r="J284" s="14" t="e">
        <f t="shared" si="1"/>
        <v>#DIV/0!</v>
      </c>
      <c r="K284" s="10"/>
      <c r="L284" s="10"/>
      <c r="M284" s="2"/>
      <c r="N284" s="2"/>
      <c r="O284" s="2"/>
    </row>
    <row r="285" spans="1:15">
      <c r="A285">
        <v>278</v>
      </c>
      <c r="B285" s="2"/>
      <c r="C285" s="2"/>
      <c r="D285" s="79"/>
      <c r="E285" s="16"/>
      <c r="F285" s="16"/>
      <c r="G285" s="12"/>
      <c r="H285" s="18"/>
      <c r="I285" s="6"/>
      <c r="J285" s="7" t="e">
        <f t="shared" si="1"/>
        <v>#DIV/0!</v>
      </c>
      <c r="K285" s="10"/>
      <c r="L285" s="10"/>
      <c r="M285" s="2"/>
      <c r="N285" s="2"/>
      <c r="O285" s="2"/>
    </row>
    <row r="286" spans="1:15">
      <c r="A286">
        <v>279</v>
      </c>
      <c r="B286" s="2"/>
      <c r="C286" s="2"/>
      <c r="D286" s="79"/>
      <c r="E286" s="16"/>
      <c r="F286" s="16"/>
      <c r="G286" s="12"/>
      <c r="H286" s="18"/>
      <c r="I286" s="6"/>
      <c r="J286" s="14" t="e">
        <f t="shared" si="1"/>
        <v>#DIV/0!</v>
      </c>
      <c r="K286" s="10"/>
      <c r="L286" s="10"/>
      <c r="M286" s="2"/>
      <c r="N286" s="2"/>
      <c r="O286" s="2"/>
    </row>
    <row r="287" spans="1:15">
      <c r="A287">
        <v>280</v>
      </c>
      <c r="B287" s="2"/>
      <c r="C287" s="2"/>
      <c r="D287" s="79"/>
      <c r="E287" s="16"/>
      <c r="F287" s="16"/>
      <c r="G287" s="12"/>
      <c r="H287" s="18"/>
      <c r="I287" s="6"/>
      <c r="J287" s="14" t="e">
        <f t="shared" si="1"/>
        <v>#DIV/0!</v>
      </c>
      <c r="K287" s="10"/>
      <c r="L287" s="10"/>
      <c r="M287" s="2"/>
      <c r="N287" s="2"/>
      <c r="O287" s="2"/>
    </row>
    <row r="288" spans="1:15">
      <c r="A288" s="11">
        <v>281</v>
      </c>
      <c r="B288" s="2"/>
      <c r="C288" s="2"/>
      <c r="D288" s="79"/>
      <c r="E288" s="16"/>
      <c r="F288" s="16"/>
      <c r="G288" s="12"/>
      <c r="H288" s="18"/>
      <c r="I288" s="6"/>
      <c r="J288" s="7" t="e">
        <f t="shared" si="1"/>
        <v>#DIV/0!</v>
      </c>
      <c r="K288" s="10"/>
      <c r="L288" s="10"/>
      <c r="M288" s="2"/>
      <c r="N288" s="2"/>
      <c r="O288" s="2"/>
    </row>
    <row r="289" spans="1:15">
      <c r="A289" s="11">
        <v>282</v>
      </c>
      <c r="B289" s="2"/>
      <c r="C289" s="2"/>
      <c r="D289" s="79"/>
      <c r="E289" s="16"/>
      <c r="F289" s="16"/>
      <c r="G289" s="12"/>
      <c r="H289" s="18"/>
      <c r="I289" s="6"/>
      <c r="J289" s="14" t="e">
        <f t="shared" si="1"/>
        <v>#DIV/0!</v>
      </c>
      <c r="K289" s="10"/>
      <c r="L289" s="10"/>
      <c r="M289" s="2"/>
      <c r="N289" s="2"/>
      <c r="O289" s="2"/>
    </row>
    <row r="290" spans="1:15">
      <c r="A290">
        <v>283</v>
      </c>
      <c r="B290" s="2"/>
      <c r="C290" s="2"/>
      <c r="D290" s="79"/>
      <c r="E290" s="16"/>
      <c r="F290" s="16"/>
      <c r="G290" s="12"/>
      <c r="H290" s="18"/>
      <c r="I290" s="6"/>
      <c r="J290" s="14" t="e">
        <f t="shared" si="1"/>
        <v>#DIV/0!</v>
      </c>
      <c r="K290" s="10"/>
      <c r="L290" s="10"/>
      <c r="M290" s="2"/>
      <c r="N290" s="2"/>
      <c r="O290" s="2"/>
    </row>
    <row r="291" spans="1:15">
      <c r="A291">
        <v>284</v>
      </c>
      <c r="B291" s="2"/>
      <c r="C291" s="2"/>
      <c r="D291" s="79"/>
      <c r="E291" s="16"/>
      <c r="F291" s="16"/>
      <c r="G291" s="12"/>
      <c r="H291" s="18"/>
      <c r="I291" s="6"/>
      <c r="J291" s="7" t="e">
        <f t="shared" si="1"/>
        <v>#DIV/0!</v>
      </c>
      <c r="K291" s="10"/>
      <c r="L291" s="10"/>
      <c r="M291" s="2"/>
      <c r="N291" s="2"/>
      <c r="O291" s="2"/>
    </row>
    <row r="292" spans="1:15">
      <c r="A292">
        <v>285</v>
      </c>
      <c r="B292" s="2"/>
      <c r="C292" s="2"/>
      <c r="D292" s="79"/>
      <c r="E292" s="16"/>
      <c r="F292" s="16"/>
      <c r="G292" s="12"/>
      <c r="H292" s="18"/>
      <c r="I292" s="6"/>
      <c r="J292" s="14" t="e">
        <f t="shared" si="1"/>
        <v>#DIV/0!</v>
      </c>
      <c r="K292" s="10"/>
      <c r="L292" s="10"/>
      <c r="M292" s="2"/>
      <c r="N292" s="2"/>
      <c r="O292" s="2"/>
    </row>
    <row r="293" spans="1:15">
      <c r="A293" s="11">
        <v>286</v>
      </c>
      <c r="B293" s="2"/>
      <c r="C293" s="2"/>
      <c r="D293" s="79"/>
      <c r="E293" s="16"/>
      <c r="F293" s="16"/>
      <c r="G293" s="12"/>
      <c r="H293" s="18"/>
      <c r="I293" s="6"/>
      <c r="J293" s="14" t="e">
        <f t="shared" si="1"/>
        <v>#DIV/0!</v>
      </c>
      <c r="K293" s="10"/>
      <c r="L293" s="10"/>
      <c r="M293" s="2"/>
      <c r="N293" s="2"/>
      <c r="O293" s="2"/>
    </row>
    <row r="294" spans="1:15">
      <c r="A294" s="11">
        <v>287</v>
      </c>
      <c r="B294" s="2"/>
      <c r="C294" s="2"/>
      <c r="D294" s="79"/>
      <c r="E294" s="16"/>
      <c r="F294" s="16"/>
      <c r="G294" s="12"/>
      <c r="H294" s="18"/>
      <c r="I294" s="6"/>
      <c r="J294" s="7" t="e">
        <f t="shared" si="1"/>
        <v>#DIV/0!</v>
      </c>
      <c r="K294" s="10"/>
      <c r="L294" s="10"/>
      <c r="M294" s="2"/>
      <c r="N294" s="2"/>
      <c r="O294" s="2"/>
    </row>
    <row r="295" spans="1:15">
      <c r="A295">
        <v>288</v>
      </c>
      <c r="B295" s="2"/>
      <c r="C295" s="2"/>
      <c r="D295" s="79"/>
      <c r="E295" s="16"/>
      <c r="F295" s="16"/>
      <c r="G295" s="12"/>
      <c r="H295" s="18"/>
      <c r="I295" s="6"/>
      <c r="J295" s="14" t="e">
        <f t="shared" si="1"/>
        <v>#DIV/0!</v>
      </c>
      <c r="K295" s="10"/>
      <c r="L295" s="10"/>
      <c r="M295" s="2"/>
      <c r="N295" s="2"/>
      <c r="O295" s="2"/>
    </row>
    <row r="296" spans="1:15">
      <c r="A296">
        <v>289</v>
      </c>
      <c r="B296" s="2"/>
      <c r="C296" s="2"/>
      <c r="D296" s="79"/>
      <c r="E296" s="16"/>
      <c r="F296" s="16"/>
      <c r="G296" s="12"/>
      <c r="H296" s="18"/>
      <c r="I296" s="6"/>
      <c r="J296" s="14" t="e">
        <f t="shared" si="1"/>
        <v>#DIV/0!</v>
      </c>
      <c r="K296" s="10"/>
      <c r="L296" s="10"/>
      <c r="M296" s="2"/>
      <c r="N296" s="2"/>
      <c r="O296" s="2"/>
    </row>
    <row r="297" spans="1:15">
      <c r="A297">
        <v>290</v>
      </c>
      <c r="B297" s="2"/>
      <c r="C297" s="2"/>
      <c r="D297" s="79"/>
      <c r="E297" s="16"/>
      <c r="F297" s="16"/>
      <c r="G297" s="12"/>
      <c r="H297" s="18"/>
      <c r="I297" s="6"/>
      <c r="J297" s="7" t="e">
        <f t="shared" si="1"/>
        <v>#DIV/0!</v>
      </c>
      <c r="K297" s="10"/>
      <c r="L297" s="10"/>
      <c r="M297" s="2"/>
      <c r="N297" s="2"/>
      <c r="O297" s="2"/>
    </row>
    <row r="298" spans="1:15">
      <c r="A298" s="11">
        <v>291</v>
      </c>
      <c r="B298" s="2"/>
      <c r="C298" s="2"/>
      <c r="D298" s="79"/>
      <c r="E298" s="16"/>
      <c r="F298" s="16"/>
      <c r="G298" s="12"/>
      <c r="H298" s="18"/>
      <c r="I298" s="6"/>
      <c r="J298" s="14" t="e">
        <f t="shared" si="1"/>
        <v>#DIV/0!</v>
      </c>
      <c r="K298" s="10"/>
      <c r="L298" s="10"/>
      <c r="M298" s="2"/>
      <c r="N298" s="2"/>
      <c r="O298" s="2"/>
    </row>
    <row r="299" spans="1:15">
      <c r="A299" s="11">
        <v>292</v>
      </c>
      <c r="B299" s="2"/>
      <c r="C299" s="2"/>
      <c r="D299" s="79"/>
      <c r="E299" s="16"/>
      <c r="F299" s="16"/>
      <c r="G299" s="12"/>
      <c r="H299" s="18"/>
      <c r="I299" s="6"/>
      <c r="J299" s="14" t="e">
        <f t="shared" si="1"/>
        <v>#DIV/0!</v>
      </c>
      <c r="K299" s="10"/>
      <c r="L299" s="10"/>
      <c r="M299" s="2"/>
      <c r="N299" s="2"/>
      <c r="O299" s="2"/>
    </row>
    <row r="300" spans="1:15">
      <c r="A300">
        <v>293</v>
      </c>
      <c r="B300" s="2"/>
      <c r="C300" s="2"/>
      <c r="D300" s="79"/>
      <c r="E300" s="16"/>
      <c r="F300" s="16"/>
      <c r="G300" s="12"/>
      <c r="H300" s="18"/>
      <c r="I300" s="6"/>
      <c r="J300" s="7" t="e">
        <f t="shared" si="1"/>
        <v>#DIV/0!</v>
      </c>
      <c r="K300" s="10"/>
      <c r="L300" s="10"/>
      <c r="M300" s="2"/>
      <c r="N300" s="2"/>
      <c r="O300" s="2"/>
    </row>
    <row r="301" spans="1:15">
      <c r="A301">
        <v>294</v>
      </c>
      <c r="B301" s="2"/>
      <c r="C301" s="2"/>
      <c r="D301" s="79"/>
      <c r="E301" s="16"/>
      <c r="F301" s="16"/>
      <c r="G301" s="12"/>
      <c r="H301" s="18"/>
      <c r="I301" s="6"/>
      <c r="J301" s="14" t="e">
        <f t="shared" si="1"/>
        <v>#DIV/0!</v>
      </c>
      <c r="K301" s="10"/>
      <c r="L301" s="10"/>
      <c r="M301" s="2"/>
      <c r="N301" s="2"/>
      <c r="O301" s="2"/>
    </row>
    <row r="302" spans="1:15">
      <c r="A302">
        <v>295</v>
      </c>
      <c r="B302" s="2"/>
      <c r="C302" s="2"/>
      <c r="D302" s="79"/>
      <c r="E302" s="16"/>
      <c r="F302" s="16"/>
      <c r="G302" s="12"/>
      <c r="H302" s="18"/>
      <c r="I302" s="6"/>
      <c r="J302" s="14" t="e">
        <f t="shared" si="1"/>
        <v>#DIV/0!</v>
      </c>
      <c r="K302" s="10"/>
      <c r="L302" s="10"/>
      <c r="M302" s="2"/>
      <c r="N302" s="2"/>
      <c r="O302" s="2"/>
    </row>
    <row r="303" spans="1:15">
      <c r="A303" s="11">
        <v>296</v>
      </c>
      <c r="B303" s="2"/>
      <c r="C303" s="2"/>
      <c r="D303" s="79"/>
      <c r="E303" s="16"/>
      <c r="F303" s="16"/>
      <c r="G303" s="12"/>
      <c r="H303" s="18"/>
      <c r="I303" s="6"/>
      <c r="J303" s="7" t="e">
        <f t="shared" si="1"/>
        <v>#DIV/0!</v>
      </c>
      <c r="K303" s="10"/>
      <c r="L303" s="10"/>
      <c r="M303" s="2"/>
      <c r="N303" s="2"/>
      <c r="O303" s="2"/>
    </row>
    <row r="304" spans="1:15">
      <c r="A304" s="11">
        <v>297</v>
      </c>
      <c r="B304" s="2"/>
      <c r="C304" s="2"/>
      <c r="D304" s="79"/>
      <c r="E304" s="16"/>
      <c r="F304" s="16"/>
      <c r="G304" s="12"/>
      <c r="H304" s="18"/>
      <c r="I304" s="6"/>
      <c r="J304" s="14" t="e">
        <f t="shared" si="1"/>
        <v>#DIV/0!</v>
      </c>
      <c r="K304" s="10"/>
      <c r="L304" s="10"/>
      <c r="M304" s="2"/>
      <c r="N304" s="2"/>
      <c r="O304" s="2"/>
    </row>
    <row r="305" spans="1:15">
      <c r="A305">
        <v>298</v>
      </c>
      <c r="B305" s="2"/>
      <c r="C305" s="2"/>
      <c r="D305" s="79"/>
      <c r="E305" s="16"/>
      <c r="F305" s="16"/>
      <c r="G305" s="12"/>
      <c r="H305" s="18"/>
      <c r="I305" s="6"/>
      <c r="J305" s="14" t="e">
        <f t="shared" si="1"/>
        <v>#DIV/0!</v>
      </c>
      <c r="K305" s="10"/>
      <c r="L305" s="10"/>
      <c r="M305" s="2"/>
      <c r="N305" s="2"/>
      <c r="O305" s="2"/>
    </row>
    <row r="306" spans="1:15">
      <c r="A306">
        <v>299</v>
      </c>
      <c r="B306" s="2"/>
      <c r="C306" s="2"/>
      <c r="D306" s="79"/>
      <c r="E306" s="16"/>
      <c r="F306" s="16"/>
      <c r="G306" s="12"/>
      <c r="H306" s="18"/>
      <c r="I306" s="6"/>
      <c r="J306" s="7" t="e">
        <f t="shared" si="1"/>
        <v>#DIV/0!</v>
      </c>
      <c r="K306" s="10"/>
      <c r="L306" s="10"/>
      <c r="M306" s="2"/>
      <c r="N306" s="2"/>
      <c r="O306" s="2"/>
    </row>
    <row r="307" spans="1:15">
      <c r="A307">
        <v>300</v>
      </c>
      <c r="B307" s="2"/>
      <c r="C307" s="2"/>
      <c r="D307" s="79"/>
      <c r="E307" s="16"/>
      <c r="F307" s="16"/>
      <c r="G307" s="12"/>
      <c r="H307" s="18"/>
      <c r="I307" s="6"/>
      <c r="J307" s="14" t="e">
        <f t="shared" si="1"/>
        <v>#DIV/0!</v>
      </c>
      <c r="K307" s="10"/>
      <c r="L307" s="10"/>
      <c r="M307" s="2"/>
      <c r="N307" s="2"/>
      <c r="O307" s="2"/>
    </row>
    <row r="308" spans="1:15">
      <c r="A308" s="11">
        <v>301</v>
      </c>
      <c r="B308" s="2"/>
      <c r="C308" s="2"/>
      <c r="D308" s="79"/>
      <c r="E308" s="16"/>
      <c r="F308" s="16"/>
      <c r="G308" s="12"/>
      <c r="H308" s="18"/>
      <c r="I308" s="6"/>
      <c r="J308" s="14" t="e">
        <f t="shared" si="1"/>
        <v>#DIV/0!</v>
      </c>
      <c r="K308" s="10"/>
      <c r="L308" s="10"/>
      <c r="M308" s="2"/>
      <c r="N308" s="2"/>
      <c r="O308" s="2"/>
    </row>
    <row r="309" spans="1:15">
      <c r="A309" s="11">
        <v>302</v>
      </c>
      <c r="B309" s="2"/>
      <c r="C309" s="2"/>
      <c r="D309" s="79"/>
      <c r="E309" s="16"/>
      <c r="F309" s="16"/>
      <c r="G309" s="12"/>
      <c r="H309" s="18"/>
      <c r="I309" s="6"/>
      <c r="J309" s="7" t="e">
        <f t="shared" si="1"/>
        <v>#DIV/0!</v>
      </c>
      <c r="K309" s="10"/>
      <c r="L309" s="10"/>
      <c r="M309" s="2"/>
      <c r="N309" s="2"/>
      <c r="O309" s="2"/>
    </row>
    <row r="310" spans="1:15">
      <c r="A310">
        <v>303</v>
      </c>
      <c r="B310" s="2"/>
      <c r="C310" s="2"/>
      <c r="D310" s="79"/>
      <c r="E310" s="16"/>
      <c r="F310" s="16"/>
      <c r="G310" s="12"/>
      <c r="H310" s="18"/>
      <c r="I310" s="6"/>
      <c r="J310" s="14" t="e">
        <f t="shared" si="1"/>
        <v>#DIV/0!</v>
      </c>
      <c r="K310" s="10"/>
      <c r="L310" s="10"/>
      <c r="M310" s="2"/>
      <c r="N310" s="2"/>
      <c r="O310" s="2"/>
    </row>
    <row r="311" spans="1:15">
      <c r="A311">
        <v>304</v>
      </c>
      <c r="B311" s="2"/>
      <c r="C311" s="2"/>
      <c r="D311" s="79"/>
      <c r="E311" s="16"/>
      <c r="F311" s="16"/>
      <c r="G311" s="12"/>
      <c r="H311" s="18"/>
      <c r="I311" s="6"/>
      <c r="J311" s="14" t="e">
        <f t="shared" si="1"/>
        <v>#DIV/0!</v>
      </c>
      <c r="K311" s="10"/>
      <c r="L311" s="10"/>
      <c r="M311" s="2"/>
      <c r="N311" s="2"/>
      <c r="O311" s="2"/>
    </row>
    <row r="312" spans="1:15">
      <c r="A312">
        <v>305</v>
      </c>
      <c r="B312" s="2"/>
      <c r="C312" s="2"/>
      <c r="D312" s="79"/>
      <c r="E312" s="16"/>
      <c r="F312" s="16"/>
      <c r="G312" s="12"/>
      <c r="H312" s="18"/>
      <c r="I312" s="6"/>
      <c r="J312" s="7" t="e">
        <f t="shared" si="1"/>
        <v>#DIV/0!</v>
      </c>
      <c r="K312" s="10"/>
      <c r="L312" s="10"/>
      <c r="M312" s="2"/>
      <c r="N312" s="2"/>
      <c r="O312" s="2"/>
    </row>
    <row r="313" spans="1:15">
      <c r="A313" s="11">
        <v>306</v>
      </c>
      <c r="B313" s="2"/>
      <c r="C313" s="2"/>
      <c r="D313" s="79"/>
      <c r="E313" s="16"/>
      <c r="F313" s="16"/>
      <c r="G313" s="12"/>
      <c r="H313" s="18"/>
      <c r="I313" s="6"/>
      <c r="J313" s="14" t="e">
        <f t="shared" si="1"/>
        <v>#DIV/0!</v>
      </c>
      <c r="K313" s="10"/>
      <c r="L313" s="10"/>
      <c r="M313" s="2"/>
      <c r="N313" s="2"/>
      <c r="O313" s="2"/>
    </row>
    <row r="314" spans="1:15">
      <c r="A314" s="11">
        <v>307</v>
      </c>
      <c r="B314" s="2"/>
      <c r="C314" s="2"/>
      <c r="D314" s="79"/>
      <c r="E314" s="16"/>
      <c r="F314" s="16"/>
      <c r="G314" s="12"/>
      <c r="H314" s="18"/>
      <c r="I314" s="6"/>
      <c r="J314" s="14" t="e">
        <f t="shared" si="1"/>
        <v>#DIV/0!</v>
      </c>
      <c r="K314" s="10"/>
      <c r="L314" s="10"/>
      <c r="M314" s="2"/>
      <c r="N314" s="2"/>
      <c r="O314" s="2"/>
    </row>
    <row r="315" spans="1:15">
      <c r="A315">
        <v>308</v>
      </c>
      <c r="B315" s="2"/>
      <c r="C315" s="2"/>
      <c r="D315" s="79"/>
      <c r="E315" s="16"/>
      <c r="F315" s="16"/>
      <c r="G315" s="12"/>
      <c r="H315" s="18"/>
      <c r="I315" s="6"/>
      <c r="J315" s="7" t="e">
        <f t="shared" si="1"/>
        <v>#DIV/0!</v>
      </c>
      <c r="K315" s="10"/>
      <c r="L315" s="10"/>
      <c r="M315" s="2"/>
      <c r="N315" s="2"/>
      <c r="O315" s="2"/>
    </row>
    <row r="316" spans="1:15">
      <c r="A316">
        <v>309</v>
      </c>
      <c r="B316" s="2"/>
      <c r="C316" s="2"/>
      <c r="D316" s="79"/>
      <c r="E316" s="16"/>
      <c r="F316" s="16"/>
      <c r="G316" s="12"/>
      <c r="H316" s="18"/>
      <c r="I316" s="6"/>
      <c r="J316" s="14" t="e">
        <f t="shared" si="1"/>
        <v>#DIV/0!</v>
      </c>
      <c r="K316" s="10"/>
      <c r="L316" s="10"/>
      <c r="M316" s="2"/>
      <c r="N316" s="2"/>
      <c r="O316" s="2"/>
    </row>
    <row r="317" spans="1:15">
      <c r="A317">
        <v>310</v>
      </c>
      <c r="B317" s="2"/>
      <c r="C317" s="2"/>
      <c r="D317" s="79"/>
      <c r="E317" s="16"/>
      <c r="F317" s="16"/>
      <c r="G317" s="12"/>
      <c r="H317" s="18"/>
      <c r="I317" s="6"/>
      <c r="J317" s="14" t="e">
        <f t="shared" si="1"/>
        <v>#DIV/0!</v>
      </c>
      <c r="K317" s="10"/>
      <c r="L317" s="10"/>
      <c r="M317" s="2"/>
      <c r="N317" s="2"/>
      <c r="O317" s="2"/>
    </row>
    <row r="318" spans="1:15">
      <c r="A318" s="11">
        <v>311</v>
      </c>
      <c r="B318" s="2"/>
      <c r="C318" s="2"/>
      <c r="D318" s="79"/>
      <c r="E318" s="16"/>
      <c r="F318" s="16"/>
      <c r="G318" s="12"/>
      <c r="H318" s="18"/>
      <c r="I318" s="6"/>
      <c r="J318" s="7" t="e">
        <f t="shared" ref="J318:J357" si="2">H318/I318</f>
        <v>#DIV/0!</v>
      </c>
      <c r="K318" s="10"/>
      <c r="L318" s="10"/>
      <c r="M318" s="2"/>
      <c r="N318" s="2"/>
      <c r="O318" s="2"/>
    </row>
    <row r="319" spans="1:15">
      <c r="A319" s="11">
        <v>312</v>
      </c>
      <c r="B319" s="2"/>
      <c r="C319" s="2"/>
      <c r="D319" s="79"/>
      <c r="E319" s="16"/>
      <c r="F319" s="16"/>
      <c r="G319" s="12"/>
      <c r="H319" s="18"/>
      <c r="I319" s="6"/>
      <c r="J319" s="14" t="e">
        <f t="shared" si="2"/>
        <v>#DIV/0!</v>
      </c>
      <c r="K319" s="10"/>
      <c r="L319" s="10"/>
      <c r="M319" s="2"/>
      <c r="N319" s="2"/>
      <c r="O319" s="2"/>
    </row>
    <row r="320" spans="1:15">
      <c r="A320">
        <v>313</v>
      </c>
      <c r="B320" s="2"/>
      <c r="C320" s="2"/>
      <c r="D320" s="79"/>
      <c r="E320" s="16"/>
      <c r="F320" s="16"/>
      <c r="G320" s="12"/>
      <c r="H320" s="18"/>
      <c r="I320" s="6"/>
      <c r="J320" s="14" t="e">
        <f t="shared" si="2"/>
        <v>#DIV/0!</v>
      </c>
      <c r="K320" s="10"/>
      <c r="L320" s="10"/>
      <c r="M320" s="2"/>
      <c r="N320" s="2"/>
      <c r="O320" s="2"/>
    </row>
    <row r="321" spans="1:15">
      <c r="A321">
        <v>314</v>
      </c>
      <c r="B321" s="2"/>
      <c r="C321" s="2"/>
      <c r="D321" s="79"/>
      <c r="E321" s="16"/>
      <c r="F321" s="16"/>
      <c r="G321" s="12"/>
      <c r="H321" s="18"/>
      <c r="I321" s="6"/>
      <c r="J321" s="7" t="e">
        <f t="shared" si="2"/>
        <v>#DIV/0!</v>
      </c>
      <c r="K321" s="10"/>
      <c r="L321" s="10"/>
      <c r="M321" s="2"/>
      <c r="N321" s="2"/>
      <c r="O321" s="2"/>
    </row>
    <row r="322" spans="1:15">
      <c r="A322">
        <v>315</v>
      </c>
      <c r="B322" s="2"/>
      <c r="C322" s="2"/>
      <c r="D322" s="79"/>
      <c r="E322" s="16"/>
      <c r="F322" s="16"/>
      <c r="G322" s="12"/>
      <c r="H322" s="18"/>
      <c r="I322" s="6"/>
      <c r="J322" s="14" t="e">
        <f t="shared" si="2"/>
        <v>#DIV/0!</v>
      </c>
      <c r="K322" s="10"/>
      <c r="L322" s="10"/>
      <c r="M322" s="2"/>
      <c r="N322" s="2"/>
      <c r="O322" s="2"/>
    </row>
    <row r="323" spans="1:15">
      <c r="A323" s="11">
        <v>316</v>
      </c>
      <c r="B323" s="2"/>
      <c r="C323" s="2"/>
      <c r="D323" s="79"/>
      <c r="E323" s="16"/>
      <c r="F323" s="16"/>
      <c r="G323" s="12"/>
      <c r="H323" s="18"/>
      <c r="I323" s="6"/>
      <c r="J323" s="14" t="e">
        <f t="shared" si="2"/>
        <v>#DIV/0!</v>
      </c>
      <c r="K323" s="10"/>
      <c r="L323" s="10"/>
      <c r="M323" s="2"/>
      <c r="N323" s="2"/>
      <c r="O323" s="2"/>
    </row>
    <row r="324" spans="1:15">
      <c r="A324" s="11">
        <v>317</v>
      </c>
      <c r="B324" s="2"/>
      <c r="C324" s="2"/>
      <c r="D324" s="79"/>
      <c r="E324" s="16"/>
      <c r="F324" s="16"/>
      <c r="G324" s="12"/>
      <c r="H324" s="18"/>
      <c r="I324" s="6"/>
      <c r="J324" s="7" t="e">
        <f t="shared" si="2"/>
        <v>#DIV/0!</v>
      </c>
      <c r="K324" s="10"/>
      <c r="L324" s="10"/>
      <c r="M324" s="2"/>
      <c r="N324" s="2"/>
      <c r="O324" s="2"/>
    </row>
    <row r="325" spans="1:15">
      <c r="A325">
        <v>318</v>
      </c>
      <c r="B325" s="2"/>
      <c r="C325" s="2"/>
      <c r="D325" s="79"/>
      <c r="E325" s="16"/>
      <c r="F325" s="16"/>
      <c r="G325" s="12"/>
      <c r="H325" s="18"/>
      <c r="I325" s="6"/>
      <c r="J325" s="14" t="e">
        <f t="shared" si="2"/>
        <v>#DIV/0!</v>
      </c>
      <c r="K325" s="10"/>
      <c r="L325" s="10"/>
      <c r="M325" s="2"/>
      <c r="N325" s="2"/>
      <c r="O325" s="2"/>
    </row>
    <row r="326" spans="1:15">
      <c r="A326">
        <v>319</v>
      </c>
      <c r="B326" s="2"/>
      <c r="C326" s="2"/>
      <c r="D326" s="79"/>
      <c r="E326" s="16"/>
      <c r="F326" s="16"/>
      <c r="G326" s="12"/>
      <c r="H326" s="18"/>
      <c r="I326" s="6"/>
      <c r="J326" s="14" t="e">
        <f t="shared" si="2"/>
        <v>#DIV/0!</v>
      </c>
      <c r="K326" s="10"/>
      <c r="L326" s="10"/>
      <c r="M326" s="2"/>
      <c r="N326" s="2"/>
      <c r="O326" s="2"/>
    </row>
    <row r="327" spans="1:15">
      <c r="A327">
        <v>320</v>
      </c>
      <c r="B327" s="2"/>
      <c r="C327" s="2"/>
      <c r="D327" s="79"/>
      <c r="E327" s="16"/>
      <c r="F327" s="16"/>
      <c r="G327" s="12"/>
      <c r="H327" s="18"/>
      <c r="I327" s="6"/>
      <c r="J327" s="7" t="e">
        <f t="shared" si="2"/>
        <v>#DIV/0!</v>
      </c>
      <c r="K327" s="10"/>
      <c r="L327" s="10"/>
      <c r="M327" s="2"/>
      <c r="N327" s="2"/>
      <c r="O327" s="2"/>
    </row>
    <row r="328" spans="1:15">
      <c r="A328" s="11">
        <v>321</v>
      </c>
      <c r="B328" s="2"/>
      <c r="C328" s="2"/>
      <c r="D328" s="79"/>
      <c r="E328" s="16"/>
      <c r="F328" s="16"/>
      <c r="G328" s="12"/>
      <c r="H328" s="18"/>
      <c r="I328" s="6"/>
      <c r="J328" s="14" t="e">
        <f t="shared" si="2"/>
        <v>#DIV/0!</v>
      </c>
      <c r="K328" s="10"/>
      <c r="L328" s="10"/>
      <c r="M328" s="2"/>
      <c r="N328" s="2"/>
      <c r="O328" s="2"/>
    </row>
    <row r="329" spans="1:15">
      <c r="A329" s="11">
        <v>322</v>
      </c>
      <c r="B329" s="2"/>
      <c r="C329" s="2"/>
      <c r="D329" s="79"/>
      <c r="E329" s="16"/>
      <c r="F329" s="16"/>
      <c r="G329" s="12"/>
      <c r="H329" s="18"/>
      <c r="I329" s="6"/>
      <c r="J329" s="14" t="e">
        <f t="shared" si="2"/>
        <v>#DIV/0!</v>
      </c>
      <c r="K329" s="10"/>
      <c r="L329" s="10"/>
      <c r="M329" s="2"/>
      <c r="N329" s="2"/>
      <c r="O329" s="2"/>
    </row>
    <row r="330" spans="1:15">
      <c r="A330">
        <v>323</v>
      </c>
      <c r="B330" s="2"/>
      <c r="C330" s="2"/>
      <c r="D330" s="79"/>
      <c r="E330" s="16"/>
      <c r="F330" s="16"/>
      <c r="G330" s="12"/>
      <c r="H330" s="18"/>
      <c r="I330" s="6"/>
      <c r="J330" s="7" t="e">
        <f t="shared" si="2"/>
        <v>#DIV/0!</v>
      </c>
      <c r="K330" s="10"/>
      <c r="L330" s="10"/>
      <c r="M330" s="2"/>
      <c r="N330" s="2"/>
      <c r="O330" s="2"/>
    </row>
    <row r="331" spans="1:15">
      <c r="A331">
        <v>324</v>
      </c>
      <c r="B331" s="2"/>
      <c r="C331" s="2"/>
      <c r="D331" s="79"/>
      <c r="E331" s="16"/>
      <c r="F331" s="16"/>
      <c r="G331" s="12"/>
      <c r="H331" s="18"/>
      <c r="I331" s="6"/>
      <c r="J331" s="14" t="e">
        <f t="shared" si="2"/>
        <v>#DIV/0!</v>
      </c>
      <c r="K331" s="10"/>
      <c r="L331" s="10"/>
      <c r="M331" s="2"/>
      <c r="N331" s="2"/>
      <c r="O331" s="2"/>
    </row>
    <row r="332" spans="1:15">
      <c r="A332">
        <v>325</v>
      </c>
      <c r="B332" s="2"/>
      <c r="C332" s="2"/>
      <c r="D332" s="79"/>
      <c r="E332" s="16"/>
      <c r="F332" s="16"/>
      <c r="G332" s="12"/>
      <c r="H332" s="18"/>
      <c r="I332" s="6"/>
      <c r="J332" s="14" t="e">
        <f t="shared" si="2"/>
        <v>#DIV/0!</v>
      </c>
      <c r="K332" s="10"/>
      <c r="L332" s="10"/>
      <c r="M332" s="2"/>
      <c r="N332" s="2"/>
      <c r="O332" s="2"/>
    </row>
    <row r="333" spans="1:15">
      <c r="A333" s="11">
        <v>326</v>
      </c>
      <c r="B333" s="2"/>
      <c r="C333" s="2"/>
      <c r="D333" s="79"/>
      <c r="E333" s="16"/>
      <c r="F333" s="16"/>
      <c r="G333" s="12"/>
      <c r="H333" s="18"/>
      <c r="I333" s="6"/>
      <c r="J333" s="7" t="e">
        <f t="shared" si="2"/>
        <v>#DIV/0!</v>
      </c>
      <c r="K333" s="10"/>
      <c r="L333" s="10"/>
      <c r="M333" s="2"/>
      <c r="N333" s="2"/>
      <c r="O333" s="2"/>
    </row>
    <row r="334" spans="1:15">
      <c r="A334" s="11">
        <v>327</v>
      </c>
      <c r="B334" s="2"/>
      <c r="C334" s="2"/>
      <c r="D334" s="79"/>
      <c r="E334" s="16"/>
      <c r="F334" s="16"/>
      <c r="G334" s="12"/>
      <c r="H334" s="18"/>
      <c r="I334" s="6"/>
      <c r="J334" s="14" t="e">
        <f t="shared" si="2"/>
        <v>#DIV/0!</v>
      </c>
      <c r="K334" s="10"/>
      <c r="L334" s="10"/>
      <c r="M334" s="2"/>
      <c r="N334" s="2"/>
      <c r="O334" s="2"/>
    </row>
    <row r="335" spans="1:15">
      <c r="A335">
        <v>328</v>
      </c>
      <c r="B335" s="2"/>
      <c r="C335" s="2"/>
      <c r="D335" s="79"/>
      <c r="E335" s="16"/>
      <c r="F335" s="16"/>
      <c r="G335" s="12"/>
      <c r="H335" s="18"/>
      <c r="I335" s="6"/>
      <c r="J335" s="14" t="e">
        <f t="shared" si="2"/>
        <v>#DIV/0!</v>
      </c>
      <c r="K335" s="10"/>
      <c r="L335" s="10"/>
      <c r="M335" s="2"/>
      <c r="N335" s="2"/>
      <c r="O335" s="2"/>
    </row>
    <row r="336" spans="1:15">
      <c r="A336">
        <v>329</v>
      </c>
      <c r="B336" s="2"/>
      <c r="C336" s="2"/>
      <c r="D336" s="79"/>
      <c r="E336" s="16"/>
      <c r="F336" s="16"/>
      <c r="G336" s="12"/>
      <c r="H336" s="18"/>
      <c r="I336" s="6"/>
      <c r="J336" s="7" t="e">
        <f t="shared" si="2"/>
        <v>#DIV/0!</v>
      </c>
      <c r="K336" s="10"/>
      <c r="L336" s="10"/>
      <c r="M336" s="2"/>
      <c r="N336" s="2"/>
      <c r="O336" s="2"/>
    </row>
    <row r="337" spans="1:15">
      <c r="A337">
        <v>330</v>
      </c>
      <c r="B337" s="2"/>
      <c r="C337" s="2"/>
      <c r="D337" s="79"/>
      <c r="E337" s="16"/>
      <c r="F337" s="16"/>
      <c r="G337" s="12"/>
      <c r="H337" s="18"/>
      <c r="I337" s="6"/>
      <c r="J337" s="14" t="e">
        <f t="shared" si="2"/>
        <v>#DIV/0!</v>
      </c>
      <c r="K337" s="10"/>
      <c r="L337" s="10"/>
      <c r="M337" s="2"/>
      <c r="N337" s="2"/>
      <c r="O337" s="2"/>
    </row>
    <row r="338" spans="1:15">
      <c r="A338" s="11">
        <v>331</v>
      </c>
      <c r="B338" s="2"/>
      <c r="C338" s="2"/>
      <c r="D338" s="79"/>
      <c r="E338" s="16"/>
      <c r="F338" s="16"/>
      <c r="G338" s="12"/>
      <c r="H338" s="18"/>
      <c r="I338" s="6"/>
      <c r="J338" s="14" t="e">
        <f t="shared" si="2"/>
        <v>#DIV/0!</v>
      </c>
      <c r="K338" s="10"/>
      <c r="L338" s="10"/>
      <c r="M338" s="2"/>
      <c r="N338" s="2"/>
      <c r="O338" s="2"/>
    </row>
    <row r="339" spans="1:15">
      <c r="A339" s="11">
        <v>332</v>
      </c>
      <c r="B339" s="2"/>
      <c r="C339" s="2"/>
      <c r="D339" s="79"/>
      <c r="E339" s="16"/>
      <c r="F339" s="16"/>
      <c r="G339" s="12"/>
      <c r="H339" s="18"/>
      <c r="I339" s="6"/>
      <c r="J339" s="7" t="e">
        <f t="shared" si="2"/>
        <v>#DIV/0!</v>
      </c>
      <c r="K339" s="10"/>
      <c r="L339" s="10"/>
      <c r="M339" s="2"/>
      <c r="N339" s="2"/>
      <c r="O339" s="2"/>
    </row>
    <row r="340" spans="1:15">
      <c r="A340">
        <v>333</v>
      </c>
      <c r="B340" s="2"/>
      <c r="C340" s="2"/>
      <c r="D340" s="79"/>
      <c r="E340" s="16"/>
      <c r="F340" s="16"/>
      <c r="G340" s="12"/>
      <c r="H340" s="18"/>
      <c r="I340" s="6"/>
      <c r="J340" s="14" t="e">
        <f t="shared" si="2"/>
        <v>#DIV/0!</v>
      </c>
      <c r="K340" s="10"/>
      <c r="L340" s="10"/>
      <c r="M340" s="2"/>
      <c r="N340" s="2"/>
      <c r="O340" s="2"/>
    </row>
    <row r="341" spans="1:15">
      <c r="A341">
        <v>334</v>
      </c>
      <c r="B341" s="2"/>
      <c r="C341" s="2"/>
      <c r="D341" s="79"/>
      <c r="E341" s="16"/>
      <c r="F341" s="16"/>
      <c r="G341" s="12"/>
      <c r="H341" s="18"/>
      <c r="I341" s="6"/>
      <c r="J341" s="14" t="e">
        <f t="shared" si="2"/>
        <v>#DIV/0!</v>
      </c>
      <c r="K341" s="10"/>
      <c r="L341" s="10"/>
      <c r="M341" s="2"/>
      <c r="N341" s="2"/>
      <c r="O341" s="2"/>
    </row>
    <row r="342" spans="1:15">
      <c r="A342">
        <v>335</v>
      </c>
      <c r="B342" s="2"/>
      <c r="C342" s="2"/>
      <c r="D342" s="79"/>
      <c r="E342" s="16"/>
      <c r="F342" s="16"/>
      <c r="G342" s="12"/>
      <c r="H342" s="18"/>
      <c r="I342" s="6"/>
      <c r="J342" s="7" t="e">
        <f t="shared" si="2"/>
        <v>#DIV/0!</v>
      </c>
      <c r="K342" s="10"/>
      <c r="L342" s="10"/>
      <c r="M342" s="2"/>
      <c r="N342" s="2"/>
      <c r="O342" s="2"/>
    </row>
    <row r="343" spans="1:15">
      <c r="A343" s="11">
        <v>336</v>
      </c>
      <c r="B343" s="2"/>
      <c r="C343" s="2"/>
      <c r="D343" s="79"/>
      <c r="E343" s="16"/>
      <c r="F343" s="16"/>
      <c r="G343" s="12"/>
      <c r="H343" s="18"/>
      <c r="I343" s="6"/>
      <c r="J343" s="14" t="e">
        <f t="shared" si="2"/>
        <v>#DIV/0!</v>
      </c>
      <c r="K343" s="10"/>
      <c r="L343" s="10"/>
      <c r="M343" s="2"/>
      <c r="N343" s="2"/>
      <c r="O343" s="2"/>
    </row>
    <row r="344" spans="1:15">
      <c r="A344" s="11">
        <v>337</v>
      </c>
      <c r="B344" s="2"/>
      <c r="C344" s="2"/>
      <c r="D344" s="79"/>
      <c r="E344" s="16"/>
      <c r="F344" s="16"/>
      <c r="G344" s="12"/>
      <c r="H344" s="18"/>
      <c r="I344" s="6"/>
      <c r="J344" s="14" t="e">
        <f t="shared" si="2"/>
        <v>#DIV/0!</v>
      </c>
      <c r="K344" s="10"/>
      <c r="L344" s="10"/>
      <c r="M344" s="2"/>
      <c r="N344" s="2"/>
      <c r="O344" s="2"/>
    </row>
    <row r="345" spans="1:15">
      <c r="A345">
        <v>338</v>
      </c>
      <c r="B345" s="2"/>
      <c r="C345" s="2"/>
      <c r="D345" s="79"/>
      <c r="E345" s="16"/>
      <c r="F345" s="16"/>
      <c r="G345" s="12"/>
      <c r="H345" s="18"/>
      <c r="I345" s="6"/>
      <c r="J345" s="7" t="e">
        <f t="shared" si="2"/>
        <v>#DIV/0!</v>
      </c>
      <c r="K345" s="10"/>
      <c r="L345" s="10"/>
      <c r="M345" s="2"/>
      <c r="N345" s="2"/>
      <c r="O345" s="2"/>
    </row>
    <row r="346" spans="1:15">
      <c r="A346">
        <v>339</v>
      </c>
      <c r="B346" s="2"/>
      <c r="C346" s="2"/>
      <c r="D346" s="79"/>
      <c r="E346" s="16"/>
      <c r="F346" s="16"/>
      <c r="G346" s="12"/>
      <c r="H346" s="18"/>
      <c r="I346" s="6"/>
      <c r="J346" s="14" t="e">
        <f t="shared" si="2"/>
        <v>#DIV/0!</v>
      </c>
      <c r="K346" s="10"/>
      <c r="L346" s="10"/>
      <c r="M346" s="2"/>
      <c r="N346" s="2"/>
      <c r="O346" s="2"/>
    </row>
    <row r="347" spans="1:15">
      <c r="A347">
        <v>340</v>
      </c>
      <c r="B347" s="2"/>
      <c r="C347" s="2"/>
      <c r="D347" s="79"/>
      <c r="E347" s="16"/>
      <c r="F347" s="16"/>
      <c r="G347" s="12"/>
      <c r="H347" s="18"/>
      <c r="I347" s="6"/>
      <c r="J347" s="14" t="e">
        <f t="shared" si="2"/>
        <v>#DIV/0!</v>
      </c>
      <c r="K347" s="10"/>
      <c r="L347" s="10"/>
      <c r="M347" s="2"/>
      <c r="N347" s="2"/>
      <c r="O347" s="2"/>
    </row>
    <row r="348" spans="1:15">
      <c r="A348" s="11">
        <v>341</v>
      </c>
      <c r="B348" s="2"/>
      <c r="C348" s="2"/>
      <c r="D348" s="79"/>
      <c r="E348" s="16"/>
      <c r="F348" s="16"/>
      <c r="G348" s="12"/>
      <c r="H348" s="18"/>
      <c r="I348" s="6"/>
      <c r="J348" s="7" t="e">
        <f t="shared" si="2"/>
        <v>#DIV/0!</v>
      </c>
      <c r="K348" s="10"/>
      <c r="L348" s="10"/>
      <c r="M348" s="2"/>
      <c r="N348" s="2"/>
      <c r="O348" s="2"/>
    </row>
    <row r="349" spans="1:15">
      <c r="A349" s="11">
        <v>342</v>
      </c>
      <c r="B349" s="2"/>
      <c r="C349" s="2"/>
      <c r="D349" s="79"/>
      <c r="E349" s="16"/>
      <c r="F349" s="16"/>
      <c r="G349" s="12"/>
      <c r="H349" s="18"/>
      <c r="I349" s="6"/>
      <c r="J349" s="14" t="e">
        <f t="shared" si="2"/>
        <v>#DIV/0!</v>
      </c>
      <c r="K349" s="10"/>
      <c r="L349" s="10"/>
      <c r="M349" s="2"/>
      <c r="N349" s="2"/>
      <c r="O349" s="2"/>
    </row>
    <row r="350" spans="1:15">
      <c r="A350">
        <v>343</v>
      </c>
      <c r="B350" s="2"/>
      <c r="C350" s="2"/>
      <c r="D350" s="79"/>
      <c r="E350" s="16"/>
      <c r="F350" s="16"/>
      <c r="G350" s="12"/>
      <c r="H350" s="18"/>
      <c r="I350" s="6"/>
      <c r="J350" s="14" t="e">
        <f t="shared" si="2"/>
        <v>#DIV/0!</v>
      </c>
      <c r="K350" s="10"/>
      <c r="L350" s="10"/>
      <c r="M350" s="2"/>
      <c r="N350" s="2"/>
      <c r="O350" s="2"/>
    </row>
    <row r="351" spans="1:15">
      <c r="A351">
        <v>344</v>
      </c>
      <c r="B351" s="2"/>
      <c r="C351" s="2"/>
      <c r="D351" s="79"/>
      <c r="E351" s="16"/>
      <c r="F351" s="16"/>
      <c r="G351" s="12"/>
      <c r="H351" s="18"/>
      <c r="I351" s="6"/>
      <c r="J351" s="7" t="e">
        <f t="shared" si="2"/>
        <v>#DIV/0!</v>
      </c>
      <c r="K351" s="10"/>
      <c r="L351" s="10"/>
      <c r="M351" s="2"/>
      <c r="N351" s="2"/>
      <c r="O351" s="2"/>
    </row>
    <row r="352" spans="1:15">
      <c r="A352">
        <v>345</v>
      </c>
      <c r="B352" s="2"/>
      <c r="C352" s="2"/>
      <c r="D352" s="79"/>
      <c r="E352" s="16"/>
      <c r="F352" s="16"/>
      <c r="G352" s="12"/>
      <c r="H352" s="18"/>
      <c r="I352" s="6"/>
      <c r="J352" s="14" t="e">
        <f t="shared" si="2"/>
        <v>#DIV/0!</v>
      </c>
      <c r="K352" s="10"/>
      <c r="L352" s="10"/>
      <c r="M352" s="2"/>
      <c r="N352" s="2"/>
      <c r="O352" s="2"/>
    </row>
    <row r="353" spans="1:15">
      <c r="A353" s="11">
        <v>346</v>
      </c>
      <c r="B353" s="2"/>
      <c r="C353" s="2"/>
      <c r="D353" s="79"/>
      <c r="E353" s="16"/>
      <c r="F353" s="16"/>
      <c r="G353" s="12"/>
      <c r="H353" s="18"/>
      <c r="I353" s="6"/>
      <c r="J353" s="14" t="e">
        <f t="shared" si="2"/>
        <v>#DIV/0!</v>
      </c>
      <c r="K353" s="10"/>
      <c r="L353" s="10"/>
      <c r="M353" s="2"/>
      <c r="N353" s="2"/>
      <c r="O353" s="2"/>
    </row>
    <row r="354" spans="1:15">
      <c r="A354" s="11">
        <v>347</v>
      </c>
      <c r="B354" s="2"/>
      <c r="C354" s="2"/>
      <c r="D354" s="79"/>
      <c r="E354" s="16"/>
      <c r="F354" s="16"/>
      <c r="G354" s="12"/>
      <c r="H354" s="18"/>
      <c r="I354" s="6"/>
      <c r="J354" s="7" t="e">
        <f t="shared" si="2"/>
        <v>#DIV/0!</v>
      </c>
      <c r="K354" s="10"/>
      <c r="L354" s="10"/>
      <c r="M354" s="2"/>
      <c r="N354" s="2"/>
      <c r="O354" s="2"/>
    </row>
    <row r="355" spans="1:15">
      <c r="A355">
        <v>348</v>
      </c>
      <c r="B355" s="2"/>
      <c r="C355" s="2"/>
      <c r="D355" s="79"/>
      <c r="E355" s="16"/>
      <c r="F355" s="16"/>
      <c r="G355" s="12"/>
      <c r="H355" s="18"/>
      <c r="I355" s="6"/>
      <c r="J355" s="14" t="e">
        <f t="shared" si="2"/>
        <v>#DIV/0!</v>
      </c>
      <c r="K355" s="10"/>
      <c r="L355" s="10"/>
      <c r="M355" s="2"/>
      <c r="N355" s="2"/>
      <c r="O355" s="2"/>
    </row>
    <row r="356" spans="1:15">
      <c r="A356">
        <v>349</v>
      </c>
      <c r="B356" s="2"/>
      <c r="C356" s="2"/>
      <c r="D356" s="79"/>
      <c r="E356" s="16"/>
      <c r="F356" s="16"/>
      <c r="G356" s="12"/>
      <c r="H356" s="18"/>
      <c r="I356" s="6"/>
      <c r="J356" s="14" t="e">
        <f t="shared" si="2"/>
        <v>#DIV/0!</v>
      </c>
      <c r="K356" s="10"/>
      <c r="L356" s="10"/>
      <c r="M356" s="2"/>
      <c r="N356" s="2"/>
      <c r="O356" s="2"/>
    </row>
    <row r="357" spans="1:15">
      <c r="A357">
        <v>350</v>
      </c>
      <c r="B357" s="2"/>
      <c r="C357" s="2"/>
      <c r="D357" s="79"/>
      <c r="E357" s="16"/>
      <c r="F357" s="16"/>
      <c r="G357" s="12"/>
      <c r="H357" s="18"/>
      <c r="I357" s="6"/>
      <c r="J357" s="7" t="e">
        <f t="shared" si="2"/>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1"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J65"/>
  <sheetViews>
    <sheetView workbookViewId="0">
      <selection activeCell="I29" sqref="I29"/>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65"/>
  <sheetViews>
    <sheetView workbookViewId="0">
      <selection activeCell="I29" sqref="I29"/>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M359"/>
  <sheetViews>
    <sheetView workbookViewId="0">
      <selection activeCell="I29" sqref="I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0</v>
      </c>
      <c r="I2" s="62"/>
      <c r="J2" s="1"/>
    </row>
    <row r="3" spans="1:13" ht="57" customHeight="1">
      <c r="B3" s="19"/>
      <c r="E3" s="329" t="s">
        <v>34</v>
      </c>
      <c r="F3" s="329"/>
      <c r="G3" s="330"/>
      <c r="H3" s="8">
        <f>M7</f>
        <v>0</v>
      </c>
      <c r="I3" s="62"/>
      <c r="J3" s="22"/>
    </row>
    <row r="4" spans="1:13" s="22" customFormat="1" ht="55.5" customHeight="1">
      <c r="B4" s="68"/>
      <c r="E4" s="331" t="s">
        <v>185</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0</v>
      </c>
      <c r="I7" s="33">
        <f>SUM(I8:I357)</f>
        <v>0</v>
      </c>
      <c r="J7" s="34" t="e">
        <f>H7/I7</f>
        <v>#DIV/0!</v>
      </c>
      <c r="K7" s="48">
        <f>SUM(K8:K357)</f>
        <v>0</v>
      </c>
      <c r="L7" s="49">
        <f>SUM(L8:L357)</f>
        <v>0</v>
      </c>
      <c r="M7" s="57">
        <f>SUM(M8:M357)</f>
        <v>0</v>
      </c>
    </row>
    <row r="8" spans="1:13" ht="14.25" thickTop="1">
      <c r="A8">
        <v>1</v>
      </c>
      <c r="B8" s="41"/>
      <c r="C8" s="42"/>
      <c r="D8" s="43"/>
      <c r="E8" s="43"/>
      <c r="F8" s="42"/>
      <c r="G8" s="45"/>
      <c r="H8" s="45"/>
      <c r="I8" s="46"/>
      <c r="J8" s="7" t="e">
        <f>H8/I8</f>
        <v>#DIV/0!</v>
      </c>
      <c r="K8" s="46"/>
      <c r="L8" s="46"/>
      <c r="M8" s="2" t="str">
        <f t="shared" ref="M8:M14" si="0">IF(ISBLANK(I8),"",H8)</f>
        <v/>
      </c>
    </row>
    <row r="9" spans="1:13">
      <c r="A9">
        <v>2</v>
      </c>
      <c r="B9" s="41"/>
      <c r="C9" s="42"/>
      <c r="D9" s="43"/>
      <c r="E9" s="43"/>
      <c r="F9" s="42"/>
      <c r="G9" s="45"/>
      <c r="H9" s="45"/>
      <c r="I9" s="46"/>
      <c r="J9" s="7" t="e">
        <f>H9/I9</f>
        <v>#DIV/0!</v>
      </c>
      <c r="K9" s="46"/>
      <c r="L9" s="46"/>
      <c r="M9" s="2" t="str">
        <f t="shared" si="0"/>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O357"/>
  <sheetViews>
    <sheetView workbookViewId="0">
      <selection activeCell="I29" sqref="I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J65"/>
  <sheetViews>
    <sheetView workbookViewId="0">
      <selection activeCell="I29" sqref="I29"/>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J65"/>
  <sheetViews>
    <sheetView topLeftCell="A3" workbookViewId="0">
      <selection activeCell="I29" sqref="I29"/>
    </sheetView>
  </sheetViews>
  <sheetFormatPr defaultRowHeight="13.5"/>
  <cols>
    <col min="2" max="2" width="31.625" bestFit="1" customWidth="1"/>
    <col min="3" max="3" width="15.125" bestFit="1" customWidth="1"/>
    <col min="5" max="5" width="13" bestFit="1" customWidth="1"/>
    <col min="6" max="6" width="11" bestFit="1" customWidth="1"/>
    <col min="7" max="7" width="13.125" bestFit="1" customWidth="1"/>
    <col min="8" max="8" width="11.375" bestFit="1" customWidth="1"/>
    <col min="9" max="9" width="10.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200</v>
      </c>
      <c r="I4" s="9" t="s">
        <v>201</v>
      </c>
      <c r="J4" s="24" t="s">
        <v>16</v>
      </c>
    </row>
    <row r="5" spans="1:10" s="31" customFormat="1" ht="14.25" thickBot="1">
      <c r="B5" s="32" t="s">
        <v>4</v>
      </c>
      <c r="C5" s="32"/>
      <c r="D5" s="32"/>
      <c r="E5" s="32"/>
      <c r="F5" s="32"/>
      <c r="G5" s="32"/>
      <c r="H5" s="74">
        <f>SUM(H6:H65)</f>
        <v>140329868</v>
      </c>
      <c r="I5" s="74">
        <f>SUM(I6:I65)</f>
        <v>10772437</v>
      </c>
      <c r="J5" s="32">
        <f>H5/I5</f>
        <v>13.026752256708487</v>
      </c>
    </row>
    <row r="6" spans="1:10" ht="14.25" thickTop="1">
      <c r="A6">
        <v>1</v>
      </c>
      <c r="B6" s="2" t="s">
        <v>216</v>
      </c>
      <c r="C6" s="42" t="s">
        <v>217</v>
      </c>
      <c r="D6" s="2" t="s">
        <v>41</v>
      </c>
      <c r="E6" s="58">
        <v>1</v>
      </c>
      <c r="F6" s="2" t="s">
        <v>218</v>
      </c>
      <c r="G6" s="16" t="s">
        <v>43</v>
      </c>
      <c r="H6" s="8">
        <v>130046820</v>
      </c>
      <c r="I6" s="8">
        <v>10513880</v>
      </c>
      <c r="J6" s="26">
        <f>H6/I6</f>
        <v>12.369060708320811</v>
      </c>
    </row>
    <row r="7" spans="1:10">
      <c r="A7">
        <v>2</v>
      </c>
      <c r="B7" s="42" t="s">
        <v>219</v>
      </c>
      <c r="C7" s="42" t="s">
        <v>220</v>
      </c>
      <c r="D7" s="2" t="s">
        <v>41</v>
      </c>
      <c r="E7" s="58">
        <v>1</v>
      </c>
      <c r="F7" s="2" t="s">
        <v>218</v>
      </c>
      <c r="G7" s="16" t="s">
        <v>43</v>
      </c>
      <c r="H7" s="8">
        <v>10194200</v>
      </c>
      <c r="I7" s="8">
        <v>254855</v>
      </c>
      <c r="J7" s="2">
        <f t="shared" ref="J7:J65" si="0">H7/I7</f>
        <v>40</v>
      </c>
    </row>
    <row r="8" spans="1:10">
      <c r="A8">
        <v>3</v>
      </c>
      <c r="B8" s="2" t="s">
        <v>221</v>
      </c>
      <c r="C8" s="2" t="s">
        <v>222</v>
      </c>
      <c r="D8" s="2" t="s">
        <v>41</v>
      </c>
      <c r="E8" s="58">
        <v>1</v>
      </c>
      <c r="F8" s="2" t="s">
        <v>218</v>
      </c>
      <c r="G8" s="16" t="s">
        <v>43</v>
      </c>
      <c r="H8" s="8">
        <v>88848</v>
      </c>
      <c r="I8" s="8">
        <v>3702</v>
      </c>
      <c r="J8" s="2">
        <f t="shared" si="0"/>
        <v>24</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40157480314965" right="0.78740157480314965" top="0.62992125984251968" bottom="0.59055118110236227" header="0.51181102362204722" footer="0.51181102362204722"/>
  <pageSetup paperSize="9" scale="9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M19"/>
  <sheetViews>
    <sheetView workbookViewId="0">
      <selection activeCell="I29" sqref="I29"/>
    </sheetView>
  </sheetViews>
  <sheetFormatPr defaultRowHeight="13.5"/>
  <cols>
    <col min="2" max="2" width="12.625" customWidth="1"/>
    <col min="3" max="3" width="15" customWidth="1"/>
    <col min="4" max="4" width="14.625" customWidth="1"/>
    <col min="6" max="6" width="14" customWidth="1"/>
    <col min="9" max="9" width="15.75" customWidth="1"/>
    <col min="10" max="10" width="15.625" customWidth="1"/>
    <col min="12" max="12" width="17.625" customWidth="1"/>
  </cols>
  <sheetData>
    <row r="1" spans="1:13" ht="36" customHeight="1">
      <c r="D1" s="327" t="s">
        <v>33</v>
      </c>
      <c r="E1" s="327"/>
      <c r="F1" s="328"/>
      <c r="G1" s="8">
        <v>665413</v>
      </c>
    </row>
    <row r="2" spans="1:13" ht="48.75" customHeight="1">
      <c r="D2" s="329" t="s">
        <v>34</v>
      </c>
      <c r="E2" s="329"/>
      <c r="F2" s="330"/>
      <c r="G2" s="8" t="str">
        <f>L6</f>
        <v>契約上の予定使用電力量（１２ヶ月）(kWh)</v>
      </c>
    </row>
    <row r="3" spans="1:13" ht="71.25" customHeight="1">
      <c r="D3" s="331" t="s">
        <v>237</v>
      </c>
      <c r="E3" s="331"/>
      <c r="F3" s="331"/>
      <c r="G3" s="7" t="e">
        <f>G2/H6</f>
        <v>#VALUE!</v>
      </c>
    </row>
    <row r="5" spans="1:13">
      <c r="A5" s="19"/>
      <c r="B5" s="39"/>
      <c r="C5" s="19"/>
      <c r="D5" s="19"/>
      <c r="E5" s="67"/>
      <c r="F5" s="67"/>
      <c r="G5" s="67"/>
      <c r="H5" s="64"/>
      <c r="I5" s="65"/>
      <c r="J5" s="39"/>
      <c r="K5" s="59"/>
      <c r="L5" s="59"/>
      <c r="M5" s="19"/>
    </row>
    <row r="6" spans="1:13" ht="40.5">
      <c r="A6" s="27" t="s">
        <v>22</v>
      </c>
      <c r="B6" s="2" t="s">
        <v>0</v>
      </c>
      <c r="C6" s="2" t="s">
        <v>1</v>
      </c>
      <c r="D6" s="2" t="s">
        <v>2</v>
      </c>
      <c r="E6" s="10" t="s">
        <v>24</v>
      </c>
      <c r="F6" s="2" t="s">
        <v>3</v>
      </c>
      <c r="G6" s="12" t="s">
        <v>9</v>
      </c>
      <c r="H6" s="10" t="s">
        <v>27</v>
      </c>
      <c r="I6" s="10" t="s">
        <v>14</v>
      </c>
      <c r="J6" s="10" t="s">
        <v>28</v>
      </c>
      <c r="K6" s="10" t="s">
        <v>7</v>
      </c>
      <c r="L6" s="10" t="s">
        <v>8</v>
      </c>
      <c r="M6" s="15" t="s">
        <v>38</v>
      </c>
    </row>
    <row r="7" spans="1:13" ht="14.25" thickBot="1">
      <c r="A7" s="31"/>
      <c r="B7" s="32" t="s">
        <v>4</v>
      </c>
      <c r="C7" s="32"/>
      <c r="D7" s="32"/>
      <c r="E7" s="32"/>
      <c r="F7" s="32"/>
      <c r="G7" s="32"/>
      <c r="H7" s="33">
        <f>SUM(H8:H357)</f>
        <v>665413</v>
      </c>
      <c r="I7" s="33">
        <f>SUM(I8:I357)</f>
        <v>0</v>
      </c>
      <c r="J7" s="34" t="e">
        <f t="shared" ref="J7:J19" si="0">H7/I7</f>
        <v>#DIV/0!</v>
      </c>
      <c r="K7" s="48">
        <f>SUM(K8:K357)</f>
        <v>19452</v>
      </c>
      <c r="L7" s="102">
        <f>SUM(L8:L357)</f>
        <v>34271516</v>
      </c>
      <c r="M7" s="57">
        <f>SUM(M8:M357)</f>
        <v>0</v>
      </c>
    </row>
    <row r="8" spans="1:13" ht="14.25" thickTop="1">
      <c r="A8" s="103">
        <v>1</v>
      </c>
      <c r="B8" s="104" t="s">
        <v>223</v>
      </c>
      <c r="C8" s="42" t="s">
        <v>224</v>
      </c>
      <c r="D8" s="43" t="s">
        <v>238</v>
      </c>
      <c r="E8" s="43" t="s">
        <v>48</v>
      </c>
      <c r="F8" s="42" t="s">
        <v>225</v>
      </c>
      <c r="G8" s="105">
        <v>7</v>
      </c>
      <c r="H8" s="105">
        <v>18110</v>
      </c>
      <c r="I8" s="46"/>
      <c r="J8" s="7" t="e">
        <f t="shared" si="0"/>
        <v>#DIV/0!</v>
      </c>
      <c r="K8" s="8">
        <v>900</v>
      </c>
      <c r="L8" s="106">
        <v>829787</v>
      </c>
      <c r="M8" s="42" t="str">
        <f t="shared" ref="M8:M14" si="1">IF(ISBLANK(I8),"",H8)</f>
        <v/>
      </c>
    </row>
    <row r="9" spans="1:13">
      <c r="A9" s="103">
        <v>2</v>
      </c>
      <c r="B9" s="104" t="s">
        <v>226</v>
      </c>
      <c r="C9" s="42" t="s">
        <v>40</v>
      </c>
      <c r="D9" s="43" t="s">
        <v>238</v>
      </c>
      <c r="E9" s="43" t="s">
        <v>48</v>
      </c>
      <c r="F9" s="42" t="s">
        <v>225</v>
      </c>
      <c r="G9" s="105">
        <v>5</v>
      </c>
      <c r="H9" s="105">
        <v>57695</v>
      </c>
      <c r="I9" s="46"/>
      <c r="J9" s="7" t="e">
        <f t="shared" si="0"/>
        <v>#DIV/0!</v>
      </c>
      <c r="K9" s="8">
        <v>2000</v>
      </c>
      <c r="L9" s="8">
        <v>2859222</v>
      </c>
      <c r="M9" s="42" t="str">
        <f t="shared" si="1"/>
        <v/>
      </c>
    </row>
    <row r="10" spans="1:13" ht="24">
      <c r="A10" s="103">
        <v>3</v>
      </c>
      <c r="B10" s="107" t="s">
        <v>227</v>
      </c>
      <c r="C10" s="42" t="s">
        <v>224</v>
      </c>
      <c r="D10" s="108" t="s">
        <v>239</v>
      </c>
      <c r="E10" s="43" t="s">
        <v>48</v>
      </c>
      <c r="F10" s="42" t="s">
        <v>225</v>
      </c>
      <c r="G10" s="105">
        <v>5</v>
      </c>
      <c r="H10" s="105">
        <v>355271</v>
      </c>
      <c r="I10" s="105"/>
      <c r="J10" s="7" t="e">
        <f t="shared" si="0"/>
        <v>#DIV/0!</v>
      </c>
      <c r="K10" s="8">
        <v>10952</v>
      </c>
      <c r="L10" s="109">
        <v>17519325</v>
      </c>
      <c r="M10" s="42" t="str">
        <f t="shared" si="1"/>
        <v/>
      </c>
    </row>
    <row r="11" spans="1:13">
      <c r="A11" s="103">
        <v>4</v>
      </c>
      <c r="B11" s="104" t="s">
        <v>228</v>
      </c>
      <c r="C11" s="42" t="s">
        <v>229</v>
      </c>
      <c r="D11" s="43" t="s">
        <v>240</v>
      </c>
      <c r="E11" s="43" t="s">
        <v>48</v>
      </c>
      <c r="F11" s="43" t="s">
        <v>225</v>
      </c>
      <c r="G11" s="42">
        <v>4</v>
      </c>
      <c r="H11" s="105">
        <v>5227</v>
      </c>
      <c r="I11" s="46"/>
      <c r="J11" s="7" t="e">
        <f t="shared" si="0"/>
        <v>#DIV/0!</v>
      </c>
      <c r="K11" s="9">
        <v>224</v>
      </c>
      <c r="L11" s="110">
        <v>239282</v>
      </c>
      <c r="M11" s="42" t="str">
        <f t="shared" si="1"/>
        <v/>
      </c>
    </row>
    <row r="12" spans="1:13" ht="24">
      <c r="A12" s="103">
        <v>5</v>
      </c>
      <c r="B12" s="104" t="s">
        <v>230</v>
      </c>
      <c r="C12" s="42" t="s">
        <v>231</v>
      </c>
      <c r="D12" s="43" t="s">
        <v>190</v>
      </c>
      <c r="E12" s="43" t="s">
        <v>48</v>
      </c>
      <c r="F12" s="43" t="s">
        <v>225</v>
      </c>
      <c r="G12" s="42">
        <v>6</v>
      </c>
      <c r="H12" s="105">
        <v>25075</v>
      </c>
      <c r="I12" s="46"/>
      <c r="J12" s="7" t="e">
        <f t="shared" si="0"/>
        <v>#DIV/0!</v>
      </c>
      <c r="K12" s="9">
        <v>3000</v>
      </c>
      <c r="L12" s="9">
        <v>847000</v>
      </c>
      <c r="M12" s="42" t="str">
        <f t="shared" si="1"/>
        <v/>
      </c>
    </row>
    <row r="13" spans="1:13">
      <c r="A13" s="111">
        <v>6</v>
      </c>
      <c r="B13" s="104" t="s">
        <v>232</v>
      </c>
      <c r="C13" s="42" t="s">
        <v>231</v>
      </c>
      <c r="D13" s="43" t="s">
        <v>233</v>
      </c>
      <c r="E13" s="43" t="s">
        <v>48</v>
      </c>
      <c r="F13" s="43" t="s">
        <v>225</v>
      </c>
      <c r="G13" s="42">
        <v>3</v>
      </c>
      <c r="H13" s="105">
        <v>71215</v>
      </c>
      <c r="I13" s="46"/>
      <c r="J13" s="14" t="e">
        <f t="shared" si="0"/>
        <v>#DIV/0!</v>
      </c>
      <c r="K13" s="9">
        <v>902</v>
      </c>
      <c r="L13" s="112">
        <v>4081000</v>
      </c>
      <c r="M13" s="42" t="str">
        <f t="shared" si="1"/>
        <v/>
      </c>
    </row>
    <row r="14" spans="1:13" ht="24">
      <c r="A14" s="111">
        <v>7</v>
      </c>
      <c r="B14" s="107" t="s">
        <v>234</v>
      </c>
      <c r="C14" s="42" t="s">
        <v>231</v>
      </c>
      <c r="D14" s="43" t="s">
        <v>240</v>
      </c>
      <c r="E14" s="113" t="s">
        <v>48</v>
      </c>
      <c r="F14" s="43" t="s">
        <v>225</v>
      </c>
      <c r="G14" s="42">
        <v>4</v>
      </c>
      <c r="H14" s="105">
        <v>6317</v>
      </c>
      <c r="I14" s="105"/>
      <c r="J14" s="14" t="e">
        <f t="shared" si="0"/>
        <v>#DIV/0!</v>
      </c>
      <c r="K14" s="112">
        <v>209</v>
      </c>
      <c r="L14" s="112">
        <v>307200</v>
      </c>
      <c r="M14" s="42" t="str">
        <f t="shared" si="1"/>
        <v/>
      </c>
    </row>
    <row r="15" spans="1:13">
      <c r="A15" s="103">
        <v>8</v>
      </c>
      <c r="B15" s="104" t="s">
        <v>235</v>
      </c>
      <c r="C15" s="42" t="s">
        <v>231</v>
      </c>
      <c r="D15" s="43" t="s">
        <v>233</v>
      </c>
      <c r="E15" s="113" t="s">
        <v>48</v>
      </c>
      <c r="F15" s="43" t="s">
        <v>225</v>
      </c>
      <c r="G15" s="42">
        <v>2</v>
      </c>
      <c r="H15" s="105">
        <v>111446</v>
      </c>
      <c r="I15" s="46"/>
      <c r="J15" s="7" t="e">
        <f t="shared" si="0"/>
        <v>#DIV/0!</v>
      </c>
      <c r="K15" s="112">
        <v>1100</v>
      </c>
      <c r="L15" s="112">
        <v>6675200</v>
      </c>
      <c r="M15" s="42" t="str">
        <f>IF(ISBLANK(I15),"",I15)</f>
        <v/>
      </c>
    </row>
    <row r="16" spans="1:13">
      <c r="A16" s="103">
        <v>9</v>
      </c>
      <c r="B16" s="42" t="s">
        <v>236</v>
      </c>
      <c r="C16" s="42" t="s">
        <v>231</v>
      </c>
      <c r="D16" s="43" t="s">
        <v>233</v>
      </c>
      <c r="E16" s="113" t="s">
        <v>48</v>
      </c>
      <c r="F16" s="43" t="s">
        <v>225</v>
      </c>
      <c r="G16" s="53">
        <v>2</v>
      </c>
      <c r="H16" s="114">
        <v>15057</v>
      </c>
      <c r="I16" s="72"/>
      <c r="J16" s="14" t="e">
        <f t="shared" si="0"/>
        <v>#DIV/0!</v>
      </c>
      <c r="K16" s="112">
        <v>165</v>
      </c>
      <c r="L16" s="112">
        <v>913500</v>
      </c>
      <c r="M16" s="42"/>
    </row>
    <row r="17" spans="1:13">
      <c r="A17" s="103">
        <v>10</v>
      </c>
      <c r="B17" s="42"/>
      <c r="C17" s="42"/>
      <c r="D17" s="42"/>
      <c r="E17" s="113"/>
      <c r="F17" s="113"/>
      <c r="G17" s="53"/>
      <c r="H17" s="114"/>
      <c r="I17" s="72"/>
      <c r="J17" s="14" t="e">
        <f t="shared" si="0"/>
        <v>#DIV/0!</v>
      </c>
      <c r="K17" s="9"/>
      <c r="L17" s="47"/>
      <c r="M17" s="42"/>
    </row>
    <row r="18" spans="1:13">
      <c r="A18">
        <v>11</v>
      </c>
      <c r="B18" s="2"/>
      <c r="C18" s="2"/>
      <c r="D18" s="2"/>
      <c r="E18" s="16"/>
      <c r="F18" s="16"/>
      <c r="G18" s="12"/>
      <c r="H18" s="18"/>
      <c r="I18" s="6"/>
      <c r="J18" s="7" t="e">
        <f t="shared" si="0"/>
        <v>#DIV/0!</v>
      </c>
      <c r="K18" s="10"/>
      <c r="L18" s="10"/>
      <c r="M18" s="2"/>
    </row>
    <row r="19" spans="1:13">
      <c r="A19">
        <v>12</v>
      </c>
      <c r="B19" s="2"/>
      <c r="C19" s="2"/>
      <c r="D19" s="2"/>
      <c r="E19" s="16"/>
      <c r="F19" s="16"/>
      <c r="G19" s="12"/>
      <c r="H19" s="18"/>
      <c r="I19" s="6"/>
      <c r="J19" s="7" t="e">
        <f t="shared" si="0"/>
        <v>#DIV/0!</v>
      </c>
      <c r="K19" s="10"/>
      <c r="L19" s="10"/>
      <c r="M19" s="2"/>
    </row>
  </sheetData>
  <mergeCells count="3">
    <mergeCell ref="D1:F1"/>
    <mergeCell ref="D2:F2"/>
    <mergeCell ref="D3:F3"/>
  </mergeCells>
  <phoneticPr fontId="2"/>
  <dataValidations count="1">
    <dataValidation type="list" allowBlank="1" showInputMessage="1" showErrorMessage="1" sqref="E8:E19">
      <formula1>"10電力,PPS"</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0:P23"/>
  <sheetViews>
    <sheetView workbookViewId="0">
      <selection activeCell="I29" sqref="I29"/>
    </sheetView>
  </sheetViews>
  <sheetFormatPr defaultRowHeight="13.5"/>
  <sheetData>
    <row r="10" spans="1:16">
      <c r="A10" s="19"/>
      <c r="B10" s="39"/>
      <c r="C10" s="19"/>
      <c r="D10" s="19"/>
      <c r="E10" s="67"/>
      <c r="F10" s="67"/>
      <c r="G10" s="67"/>
      <c r="H10" s="65"/>
      <c r="I10" s="65"/>
      <c r="J10" s="39"/>
      <c r="K10" s="59"/>
      <c r="L10" s="59"/>
      <c r="M10" s="19"/>
      <c r="N10" s="19"/>
      <c r="O10" s="19"/>
      <c r="P10" s="19"/>
    </row>
    <row r="11" spans="1:16" ht="67.5">
      <c r="A11" s="20" t="s">
        <v>23</v>
      </c>
      <c r="B11" s="2" t="s">
        <v>0</v>
      </c>
      <c r="C11" s="2" t="s">
        <v>1</v>
      </c>
      <c r="D11" s="2" t="s">
        <v>2</v>
      </c>
      <c r="E11" s="10" t="s">
        <v>24</v>
      </c>
      <c r="F11" s="2" t="s">
        <v>10</v>
      </c>
      <c r="G11" s="12" t="s">
        <v>13</v>
      </c>
      <c r="H11" s="10" t="s">
        <v>27</v>
      </c>
      <c r="I11" s="10" t="s">
        <v>14</v>
      </c>
      <c r="J11" s="10" t="s">
        <v>28</v>
      </c>
      <c r="K11" s="10" t="s">
        <v>7</v>
      </c>
      <c r="L11" s="10" t="s">
        <v>8</v>
      </c>
      <c r="M11" s="10" t="s">
        <v>12</v>
      </c>
      <c r="N11" s="10" t="s">
        <v>11</v>
      </c>
      <c r="O11" s="10" t="s">
        <v>37</v>
      </c>
    </row>
    <row r="12" spans="1:16" ht="14.25" thickBot="1">
      <c r="A12" s="31"/>
      <c r="B12" s="32" t="s">
        <v>4</v>
      </c>
      <c r="C12" s="32"/>
      <c r="D12" s="32"/>
      <c r="E12" s="32"/>
      <c r="F12" s="32"/>
      <c r="G12" s="32"/>
      <c r="H12" s="33">
        <f>SUM(H13:H362)</f>
        <v>0</v>
      </c>
      <c r="I12" s="33">
        <f>SUM(I13:I362)</f>
        <v>0</v>
      </c>
      <c r="J12" s="34" t="e">
        <f>H12/I12</f>
        <v>#DIV/0!</v>
      </c>
      <c r="K12" s="35"/>
      <c r="L12" s="35"/>
      <c r="M12" s="32"/>
      <c r="N12" s="32"/>
      <c r="O12" s="75">
        <f>SUM(O13:O362)</f>
        <v>0</v>
      </c>
      <c r="P12" s="31"/>
    </row>
    <row r="13" spans="1:16" ht="14.25" thickTop="1">
      <c r="A13">
        <v>1</v>
      </c>
      <c r="B13" s="47"/>
      <c r="C13" s="42"/>
      <c r="D13" s="42"/>
      <c r="E13" s="16"/>
      <c r="F13" s="21"/>
      <c r="G13" s="70"/>
      <c r="H13" s="71"/>
      <c r="I13" s="72"/>
      <c r="J13" s="29" t="e">
        <f>H13/I13</f>
        <v>#DIV/0!</v>
      </c>
      <c r="K13" s="30"/>
      <c r="L13" s="30"/>
      <c r="M13" s="26"/>
      <c r="N13" s="26"/>
      <c r="O13" s="2" t="str">
        <f>IF(ISBLANK(I13),"",H13)</f>
        <v/>
      </c>
    </row>
    <row r="14" spans="1:16">
      <c r="A14">
        <v>2</v>
      </c>
      <c r="B14" s="10"/>
      <c r="C14" s="2"/>
      <c r="D14" s="2"/>
      <c r="E14" s="16"/>
      <c r="F14" s="21"/>
      <c r="G14" s="12"/>
      <c r="H14" s="17"/>
      <c r="I14" s="6"/>
      <c r="J14" s="7" t="e">
        <f t="shared" ref="J14:J23" si="0">H14/I14</f>
        <v>#DIV/0!</v>
      </c>
      <c r="K14" s="10"/>
      <c r="L14" s="10"/>
      <c r="M14" s="2"/>
      <c r="N14" s="2"/>
      <c r="O14" s="2" t="str">
        <f>IF(ISBLANK(I14),"",H14)</f>
        <v/>
      </c>
    </row>
    <row r="15" spans="1:16">
      <c r="A15">
        <v>3</v>
      </c>
      <c r="B15" s="15"/>
      <c r="C15" s="10"/>
      <c r="D15" s="2"/>
      <c r="E15" s="16"/>
      <c r="F15" s="21"/>
      <c r="G15" s="12"/>
      <c r="H15" s="73"/>
      <c r="I15" s="6"/>
      <c r="J15" s="7" t="e">
        <f t="shared" si="0"/>
        <v>#DIV/0!</v>
      </c>
      <c r="K15" s="10"/>
      <c r="L15" s="10"/>
      <c r="M15" s="2"/>
      <c r="N15" s="2"/>
      <c r="O15" s="2" t="str">
        <f>IF(ISBLANK(I15),"",H15)</f>
        <v/>
      </c>
    </row>
    <row r="16" spans="1:16">
      <c r="A16">
        <v>4</v>
      </c>
      <c r="B16" s="52"/>
      <c r="C16" s="53"/>
      <c r="D16" s="12"/>
      <c r="E16" s="16"/>
      <c r="F16" s="54"/>
      <c r="G16" s="12"/>
      <c r="H16" s="55"/>
      <c r="I16" s="6"/>
      <c r="J16" s="7" t="e">
        <f t="shared" si="0"/>
        <v>#DIV/0!</v>
      </c>
      <c r="K16" s="10"/>
      <c r="L16" s="10"/>
      <c r="M16" s="2"/>
      <c r="N16" s="2"/>
      <c r="O16" s="2" t="str">
        <f t="shared" ref="O16:O23" si="1">IF(ISBLANK(I16),"",H16)</f>
        <v/>
      </c>
    </row>
    <row r="17" spans="1:15">
      <c r="A17">
        <v>5</v>
      </c>
      <c r="B17" s="51"/>
      <c r="C17" s="42"/>
      <c r="D17" s="12"/>
      <c r="E17" s="16"/>
      <c r="F17" s="2"/>
      <c r="G17" s="12"/>
      <c r="H17" s="3"/>
      <c r="I17" s="6"/>
      <c r="J17" s="7" t="e">
        <f t="shared" si="0"/>
        <v>#DIV/0!</v>
      </c>
      <c r="K17" s="10"/>
      <c r="L17" s="10"/>
      <c r="M17" s="2"/>
      <c r="N17" s="2"/>
      <c r="O17" s="2" t="str">
        <f t="shared" si="1"/>
        <v/>
      </c>
    </row>
    <row r="18" spans="1:15">
      <c r="A18" s="11">
        <v>6</v>
      </c>
      <c r="B18" s="51"/>
      <c r="C18" s="2"/>
      <c r="D18" s="2"/>
      <c r="E18" s="16"/>
      <c r="F18" s="2"/>
      <c r="G18" s="12"/>
      <c r="H18" s="23"/>
      <c r="I18" s="13"/>
      <c r="J18" s="14" t="e">
        <f t="shared" si="0"/>
        <v>#DIV/0!</v>
      </c>
      <c r="K18" s="15"/>
      <c r="L18" s="15"/>
      <c r="M18" s="2"/>
      <c r="N18" s="2"/>
      <c r="O18" s="2" t="str">
        <f t="shared" si="1"/>
        <v/>
      </c>
    </row>
    <row r="19" spans="1:15">
      <c r="A19" s="11">
        <v>7</v>
      </c>
      <c r="B19" s="50"/>
      <c r="C19" s="2"/>
      <c r="D19" s="12"/>
      <c r="E19" s="16"/>
      <c r="F19" s="2"/>
      <c r="G19" s="12"/>
      <c r="H19" s="3"/>
      <c r="I19" s="98"/>
      <c r="J19" s="14" t="e">
        <f t="shared" si="0"/>
        <v>#DIV/0!</v>
      </c>
      <c r="K19" s="15"/>
      <c r="L19" s="15"/>
      <c r="M19" s="2"/>
      <c r="N19" s="2"/>
      <c r="O19" s="2" t="str">
        <f t="shared" si="1"/>
        <v/>
      </c>
    </row>
    <row r="20" spans="1:15">
      <c r="A20">
        <v>8</v>
      </c>
      <c r="B20" s="51"/>
      <c r="C20" s="2"/>
      <c r="D20" s="2"/>
      <c r="E20" s="16"/>
      <c r="F20" s="2"/>
      <c r="G20" s="12"/>
      <c r="H20" s="23"/>
      <c r="I20" s="6"/>
      <c r="J20" s="7" t="e">
        <f t="shared" si="0"/>
        <v>#DIV/0!</v>
      </c>
      <c r="K20" s="15"/>
      <c r="L20" s="15"/>
      <c r="M20" s="2"/>
      <c r="N20" s="2"/>
      <c r="O20" s="2" t="str">
        <f t="shared" si="1"/>
        <v/>
      </c>
    </row>
    <row r="21" spans="1:15">
      <c r="A21">
        <v>9</v>
      </c>
      <c r="B21" s="51"/>
      <c r="C21" s="2"/>
      <c r="D21" s="12"/>
      <c r="E21" s="16"/>
      <c r="F21" s="2"/>
      <c r="G21" s="12"/>
      <c r="H21" s="3"/>
      <c r="I21" s="6"/>
      <c r="J21" s="14" t="e">
        <f t="shared" si="0"/>
        <v>#DIV/0!</v>
      </c>
      <c r="K21" s="15"/>
      <c r="L21" s="15"/>
      <c r="M21" s="2"/>
      <c r="N21" s="2"/>
      <c r="O21" s="2" t="str">
        <f t="shared" si="1"/>
        <v/>
      </c>
    </row>
    <row r="22" spans="1:15">
      <c r="A22">
        <v>10</v>
      </c>
      <c r="B22" s="51"/>
      <c r="C22" s="2"/>
      <c r="D22" s="12"/>
      <c r="E22" s="16"/>
      <c r="F22" s="2"/>
      <c r="G22" s="12"/>
      <c r="H22" s="23"/>
      <c r="I22" s="6"/>
      <c r="J22" s="14" t="e">
        <f t="shared" si="0"/>
        <v>#DIV/0!</v>
      </c>
      <c r="K22" s="10"/>
      <c r="L22" s="10"/>
      <c r="M22" s="2"/>
      <c r="N22" s="2"/>
      <c r="O22" s="2" t="str">
        <f t="shared" si="1"/>
        <v/>
      </c>
    </row>
    <row r="23" spans="1:15">
      <c r="A23" s="11">
        <v>11</v>
      </c>
      <c r="B23" s="51"/>
      <c r="C23" s="2"/>
      <c r="D23" s="12"/>
      <c r="E23" s="16"/>
      <c r="F23" s="2"/>
      <c r="G23" s="12"/>
      <c r="H23" s="3"/>
      <c r="I23" s="6"/>
      <c r="J23" s="7" t="e">
        <f t="shared" si="0"/>
        <v>#DIV/0!</v>
      </c>
      <c r="K23" s="10"/>
      <c r="L23" s="10"/>
      <c r="M23" s="2"/>
      <c r="N23" s="2"/>
      <c r="O23" s="2" t="str">
        <f t="shared" si="1"/>
        <v/>
      </c>
    </row>
  </sheetData>
  <phoneticPr fontId="2"/>
  <dataValidations count="1">
    <dataValidation type="list" allowBlank="1" showInputMessage="1" showErrorMessage="1" sqref="E13:E23">
      <formula1>"10電力,PPS"</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5:J32"/>
  <sheetViews>
    <sheetView workbookViewId="0">
      <selection activeCell="I29" sqref="I29"/>
    </sheetView>
  </sheetViews>
  <sheetFormatPr defaultRowHeight="13.5"/>
  <cols>
    <col min="8" max="8" width="15.5" customWidth="1"/>
    <col min="9" max="9" width="14" customWidth="1"/>
  </cols>
  <sheetData>
    <row r="5" spans="1:10">
      <c r="B5" s="37"/>
      <c r="E5" s="332" t="s">
        <v>29</v>
      </c>
      <c r="F5" s="332"/>
      <c r="G5" s="333"/>
      <c r="H5" s="8">
        <f>SUMIF(G9:G359,"PPS",H9:H359)</f>
        <v>366383875</v>
      </c>
    </row>
    <row r="6" spans="1:10">
      <c r="A6" s="11"/>
      <c r="B6" s="39"/>
      <c r="C6" s="11"/>
      <c r="D6" s="11"/>
      <c r="E6" s="63"/>
      <c r="F6" s="63"/>
      <c r="G6" s="63"/>
      <c r="H6" s="64"/>
      <c r="I6" s="11"/>
      <c r="J6" s="11"/>
    </row>
    <row r="7" spans="1:10" ht="54">
      <c r="A7" s="28" t="s">
        <v>25</v>
      </c>
      <c r="B7" s="2" t="s">
        <v>0</v>
      </c>
      <c r="C7" s="2" t="s">
        <v>1</v>
      </c>
      <c r="D7" s="2" t="s">
        <v>3</v>
      </c>
      <c r="E7" s="2" t="s">
        <v>9</v>
      </c>
      <c r="F7" s="2" t="s">
        <v>2</v>
      </c>
      <c r="G7" s="10" t="s">
        <v>24</v>
      </c>
      <c r="H7" s="10" t="s">
        <v>200</v>
      </c>
      <c r="I7" s="9" t="s">
        <v>201</v>
      </c>
      <c r="J7" s="24" t="s">
        <v>16</v>
      </c>
    </row>
    <row r="8" spans="1:10" ht="14.25" thickBot="1">
      <c r="A8" s="31"/>
      <c r="B8" s="32" t="s">
        <v>4</v>
      </c>
      <c r="C8" s="32"/>
      <c r="D8" s="32"/>
      <c r="E8" s="32"/>
      <c r="F8" s="32"/>
      <c r="G8" s="32"/>
      <c r="H8" s="74">
        <f>SUM(H9:H68)</f>
        <v>366383875</v>
      </c>
      <c r="I8" s="74">
        <f>SUM(I9:I68)</f>
        <v>20422056</v>
      </c>
      <c r="J8" s="32">
        <f>H8/I8</f>
        <v>17.940596921289412</v>
      </c>
    </row>
    <row r="9" spans="1:10" ht="54.75" thickTop="1">
      <c r="A9" s="103">
        <v>1</v>
      </c>
      <c r="B9" s="47" t="s">
        <v>241</v>
      </c>
      <c r="C9" s="42" t="s">
        <v>45</v>
      </c>
      <c r="D9" s="47" t="s">
        <v>225</v>
      </c>
      <c r="E9" s="115">
        <v>9</v>
      </c>
      <c r="F9" s="47" t="s">
        <v>203</v>
      </c>
      <c r="G9" s="113" t="s">
        <v>48</v>
      </c>
      <c r="H9" s="8">
        <v>366383875</v>
      </c>
      <c r="I9" s="8">
        <v>20422056</v>
      </c>
      <c r="J9" s="116">
        <f>H9/I9</f>
        <v>17.940596921289412</v>
      </c>
    </row>
    <row r="10" spans="1:10">
      <c r="A10">
        <v>2</v>
      </c>
      <c r="B10" s="2"/>
      <c r="C10" s="2"/>
      <c r="D10" s="2"/>
      <c r="E10" s="58"/>
      <c r="F10" s="2"/>
      <c r="G10" s="16"/>
      <c r="H10" s="8"/>
      <c r="I10" s="8"/>
      <c r="J10" s="2" t="e">
        <f t="shared" ref="J10:J32" si="0">H10/I10</f>
        <v>#DIV/0!</v>
      </c>
    </row>
    <row r="11" spans="1:10">
      <c r="A11">
        <v>3</v>
      </c>
      <c r="B11" s="2"/>
      <c r="C11" s="2"/>
      <c r="D11" s="2"/>
      <c r="E11" s="58"/>
      <c r="F11" s="2"/>
      <c r="G11" s="16"/>
      <c r="H11" s="8"/>
      <c r="I11" s="8"/>
      <c r="J11" s="2" t="e">
        <f t="shared" si="0"/>
        <v>#DIV/0!</v>
      </c>
    </row>
    <row r="12" spans="1:10">
      <c r="A12">
        <v>4</v>
      </c>
      <c r="B12" s="2"/>
      <c r="C12" s="2"/>
      <c r="D12" s="2"/>
      <c r="E12" s="2"/>
      <c r="F12" s="2"/>
      <c r="G12" s="16"/>
      <c r="H12" s="2"/>
      <c r="I12" s="2"/>
      <c r="J12" s="2" t="e">
        <f t="shared" si="0"/>
        <v>#DIV/0!</v>
      </c>
    </row>
    <row r="13" spans="1:10">
      <c r="A13">
        <v>5</v>
      </c>
      <c r="B13" s="2"/>
      <c r="C13" s="2"/>
      <c r="D13" s="2"/>
      <c r="E13" s="2"/>
      <c r="F13" s="2"/>
      <c r="G13" s="16"/>
      <c r="H13" s="2"/>
      <c r="I13" s="2"/>
      <c r="J13" s="2" t="e">
        <f t="shared" si="0"/>
        <v>#DIV/0!</v>
      </c>
    </row>
    <row r="14" spans="1:10">
      <c r="A14" s="11">
        <v>6</v>
      </c>
      <c r="B14" s="12"/>
      <c r="C14" s="12"/>
      <c r="D14" s="12"/>
      <c r="E14" s="12"/>
      <c r="F14" s="12"/>
      <c r="G14" s="16"/>
      <c r="H14" s="12"/>
      <c r="I14" s="12"/>
      <c r="J14" s="2" t="e">
        <f t="shared" si="0"/>
        <v>#DIV/0!</v>
      </c>
    </row>
    <row r="15" spans="1:10">
      <c r="A15" s="11">
        <v>7</v>
      </c>
      <c r="B15" s="12"/>
      <c r="C15" s="12"/>
      <c r="D15" s="12"/>
      <c r="E15" s="12"/>
      <c r="F15" s="12"/>
      <c r="G15" s="16"/>
      <c r="H15" s="12"/>
      <c r="I15" s="12"/>
      <c r="J15" s="2" t="e">
        <f t="shared" si="0"/>
        <v>#DIV/0!</v>
      </c>
    </row>
    <row r="16" spans="1:10">
      <c r="A16">
        <v>8</v>
      </c>
      <c r="B16" s="2"/>
      <c r="C16" s="2"/>
      <c r="D16" s="2"/>
      <c r="E16" s="2"/>
      <c r="F16" s="2"/>
      <c r="G16" s="16"/>
      <c r="H16" s="2"/>
      <c r="I16" s="2"/>
      <c r="J16" s="2" t="e">
        <f t="shared" si="0"/>
        <v>#DIV/0!</v>
      </c>
    </row>
    <row r="17" spans="1:10">
      <c r="A17">
        <v>9</v>
      </c>
      <c r="B17" s="2"/>
      <c r="C17" s="2"/>
      <c r="D17" s="2"/>
      <c r="E17" s="2"/>
      <c r="F17" s="2"/>
      <c r="G17" s="16"/>
      <c r="H17" s="2"/>
      <c r="I17" s="2"/>
      <c r="J17" s="2" t="e">
        <f t="shared" si="0"/>
        <v>#DIV/0!</v>
      </c>
    </row>
    <row r="18" spans="1:10">
      <c r="A18">
        <v>10</v>
      </c>
      <c r="B18" s="2"/>
      <c r="C18" s="2"/>
      <c r="D18" s="2"/>
      <c r="E18" s="2"/>
      <c r="F18" s="2"/>
      <c r="G18" s="16"/>
      <c r="H18" s="2"/>
      <c r="I18" s="2"/>
      <c r="J18" s="2" t="e">
        <f t="shared" si="0"/>
        <v>#DIV/0!</v>
      </c>
    </row>
    <row r="19" spans="1:10">
      <c r="A19" s="11">
        <v>11</v>
      </c>
      <c r="B19" s="2"/>
      <c r="C19" s="2"/>
      <c r="D19" s="2"/>
      <c r="E19" s="2"/>
      <c r="F19" s="2"/>
      <c r="G19" s="16"/>
      <c r="H19" s="2"/>
      <c r="I19" s="2"/>
      <c r="J19" s="2" t="e">
        <f t="shared" si="0"/>
        <v>#DIV/0!</v>
      </c>
    </row>
    <row r="20" spans="1:10">
      <c r="A20" s="11">
        <v>12</v>
      </c>
      <c r="B20" s="2"/>
      <c r="C20" s="2"/>
      <c r="D20" s="2"/>
      <c r="E20" s="2"/>
      <c r="F20" s="2"/>
      <c r="G20" s="16"/>
      <c r="H20" s="2"/>
      <c r="I20" s="2"/>
      <c r="J20" s="2" t="e">
        <f t="shared" si="0"/>
        <v>#DIV/0!</v>
      </c>
    </row>
    <row r="21" spans="1:10">
      <c r="A21">
        <v>13</v>
      </c>
      <c r="B21" s="2"/>
      <c r="C21" s="2"/>
      <c r="D21" s="2"/>
      <c r="E21" s="2"/>
      <c r="F21" s="2"/>
      <c r="G21" s="16"/>
      <c r="H21" s="2"/>
      <c r="I21" s="2"/>
      <c r="J21" s="2" t="e">
        <f t="shared" si="0"/>
        <v>#DIV/0!</v>
      </c>
    </row>
    <row r="22" spans="1:10">
      <c r="A22">
        <v>14</v>
      </c>
      <c r="B22" s="2"/>
      <c r="C22" s="2"/>
      <c r="D22" s="2"/>
      <c r="E22" s="2"/>
      <c r="F22" s="2"/>
      <c r="G22" s="16"/>
      <c r="H22" s="2"/>
      <c r="I22" s="2"/>
      <c r="J22" s="2" t="e">
        <f t="shared" si="0"/>
        <v>#DIV/0!</v>
      </c>
    </row>
    <row r="23" spans="1:10">
      <c r="A23">
        <v>15</v>
      </c>
      <c r="B23" s="2"/>
      <c r="C23" s="2"/>
      <c r="D23" s="2"/>
      <c r="E23" s="2"/>
      <c r="F23" s="2"/>
      <c r="G23" s="16"/>
      <c r="H23" s="2"/>
      <c r="I23" s="2"/>
      <c r="J23" s="2" t="e">
        <f t="shared" si="0"/>
        <v>#DIV/0!</v>
      </c>
    </row>
    <row r="24" spans="1:10">
      <c r="A24" s="11">
        <v>16</v>
      </c>
      <c r="B24" s="2"/>
      <c r="C24" s="2"/>
      <c r="D24" s="2"/>
      <c r="E24" s="2"/>
      <c r="F24" s="2"/>
      <c r="G24" s="16"/>
      <c r="H24" s="2"/>
      <c r="I24" s="2"/>
      <c r="J24" s="2" t="e">
        <f t="shared" si="0"/>
        <v>#DIV/0!</v>
      </c>
    </row>
    <row r="25" spans="1:10">
      <c r="A25" s="11">
        <v>17</v>
      </c>
      <c r="B25" s="2"/>
      <c r="C25" s="2"/>
      <c r="D25" s="2"/>
      <c r="E25" s="2"/>
      <c r="F25" s="2"/>
      <c r="G25" s="16"/>
      <c r="H25" s="2"/>
      <c r="I25" s="2"/>
      <c r="J25" s="2" t="e">
        <f t="shared" si="0"/>
        <v>#DIV/0!</v>
      </c>
    </row>
    <row r="26" spans="1:10">
      <c r="A26">
        <v>18</v>
      </c>
      <c r="B26" s="2"/>
      <c r="C26" s="2"/>
      <c r="D26" s="2"/>
      <c r="E26" s="2"/>
      <c r="F26" s="2"/>
      <c r="G26" s="16"/>
      <c r="H26" s="2"/>
      <c r="I26" s="2"/>
      <c r="J26" s="2" t="e">
        <f t="shared" si="0"/>
        <v>#DIV/0!</v>
      </c>
    </row>
    <row r="27" spans="1:10">
      <c r="A27">
        <v>19</v>
      </c>
      <c r="B27" s="2"/>
      <c r="C27" s="2"/>
      <c r="D27" s="2"/>
      <c r="E27" s="2"/>
      <c r="F27" s="2"/>
      <c r="G27" s="16"/>
      <c r="H27" s="2"/>
      <c r="I27" s="2"/>
      <c r="J27" s="2" t="e">
        <f t="shared" si="0"/>
        <v>#DIV/0!</v>
      </c>
    </row>
    <row r="28" spans="1:10">
      <c r="A28">
        <v>20</v>
      </c>
      <c r="B28" s="2"/>
      <c r="C28" s="2"/>
      <c r="D28" s="2"/>
      <c r="E28" s="2"/>
      <c r="F28" s="2"/>
      <c r="G28" s="16"/>
      <c r="H28" s="2"/>
      <c r="I28" s="2"/>
      <c r="J28" s="2" t="e">
        <f t="shared" si="0"/>
        <v>#DIV/0!</v>
      </c>
    </row>
    <row r="29" spans="1:10">
      <c r="A29" s="11">
        <v>21</v>
      </c>
      <c r="B29" s="2"/>
      <c r="C29" s="2"/>
      <c r="D29" s="2"/>
      <c r="E29" s="2"/>
      <c r="F29" s="2"/>
      <c r="G29" s="16"/>
      <c r="H29" s="2"/>
      <c r="I29" s="2"/>
      <c r="J29" s="2" t="e">
        <f t="shared" si="0"/>
        <v>#DIV/0!</v>
      </c>
    </row>
    <row r="30" spans="1:10">
      <c r="A30" s="11">
        <v>22</v>
      </c>
      <c r="B30" s="2"/>
      <c r="C30" s="2"/>
      <c r="D30" s="2"/>
      <c r="E30" s="2"/>
      <c r="F30" s="2"/>
      <c r="G30" s="16"/>
      <c r="H30" s="2"/>
      <c r="I30" s="2"/>
      <c r="J30" s="2" t="e">
        <f t="shared" si="0"/>
        <v>#DIV/0!</v>
      </c>
    </row>
    <row r="31" spans="1:10">
      <c r="A31">
        <v>23</v>
      </c>
      <c r="B31" s="2"/>
      <c r="C31" s="2"/>
      <c r="D31" s="2"/>
      <c r="E31" s="2"/>
      <c r="F31" s="2"/>
      <c r="G31" s="16"/>
      <c r="H31" s="2"/>
      <c r="I31" s="2"/>
      <c r="J31" s="2" t="e">
        <f t="shared" si="0"/>
        <v>#DIV/0!</v>
      </c>
    </row>
    <row r="32" spans="1:10">
      <c r="A32">
        <v>24</v>
      </c>
      <c r="B32" s="2"/>
      <c r="C32" s="2"/>
      <c r="D32" s="2"/>
      <c r="E32" s="2"/>
      <c r="F32" s="2"/>
      <c r="G32" s="16"/>
      <c r="H32" s="2"/>
      <c r="I32" s="2"/>
      <c r="J32" s="2" t="e">
        <f t="shared" si="0"/>
        <v>#DIV/0!</v>
      </c>
    </row>
  </sheetData>
  <mergeCells count="1">
    <mergeCell ref="E5:G5"/>
  </mergeCells>
  <phoneticPr fontId="2"/>
  <dataValidations count="1">
    <dataValidation type="list" allowBlank="1" showInputMessage="1" showErrorMessage="1" sqref="G9:G32">
      <formula1>"10電力,PPS"</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6:J19"/>
  <sheetViews>
    <sheetView workbookViewId="0">
      <selection activeCell="I29" sqref="I29"/>
    </sheetView>
  </sheetViews>
  <sheetFormatPr defaultRowHeight="13.5"/>
  <cols>
    <col min="6" max="6" width="12.625" customWidth="1"/>
    <col min="8" max="8" width="14" customWidth="1"/>
    <col min="10" max="10" width="14.625" customWidth="1"/>
  </cols>
  <sheetData>
    <row r="6" spans="1:10">
      <c r="A6" s="19"/>
      <c r="B6" s="37"/>
      <c r="C6" s="19"/>
      <c r="D6" s="19"/>
      <c r="E6" s="332" t="s">
        <v>30</v>
      </c>
      <c r="F6" s="332"/>
      <c r="G6" s="333"/>
      <c r="H6" s="66">
        <f>SUMIF(G10:G360,"PPS",H10:H360)</f>
        <v>0</v>
      </c>
      <c r="I6" s="19"/>
      <c r="J6" s="19"/>
    </row>
    <row r="7" spans="1:10">
      <c r="A7" s="19"/>
      <c r="B7" s="39"/>
      <c r="C7" s="19"/>
      <c r="D7" s="19"/>
      <c r="E7" s="63"/>
      <c r="F7" s="63"/>
      <c r="G7" s="63"/>
      <c r="H7" s="40"/>
      <c r="I7" s="19"/>
      <c r="J7" s="19"/>
    </row>
    <row r="8" spans="1:10" ht="40.5">
      <c r="A8" s="20" t="s">
        <v>26</v>
      </c>
      <c r="B8" s="2" t="s">
        <v>0</v>
      </c>
      <c r="C8" s="2" t="s">
        <v>1</v>
      </c>
      <c r="D8" s="2" t="s">
        <v>18</v>
      </c>
      <c r="E8" s="2" t="s">
        <v>13</v>
      </c>
      <c r="F8" s="2" t="s">
        <v>20</v>
      </c>
      <c r="G8" s="10" t="s">
        <v>24</v>
      </c>
      <c r="H8" s="9" t="s">
        <v>200</v>
      </c>
      <c r="I8" s="9" t="s">
        <v>201</v>
      </c>
      <c r="J8" s="24" t="s">
        <v>16</v>
      </c>
    </row>
    <row r="9" spans="1:10" ht="14.25" thickBot="1">
      <c r="A9" s="31"/>
      <c r="B9" s="32" t="s">
        <v>4</v>
      </c>
      <c r="C9" s="32"/>
      <c r="D9" s="32"/>
      <c r="E9" s="32"/>
      <c r="F9" s="32"/>
      <c r="G9" s="32"/>
      <c r="H9" s="74">
        <f>SUM(H10:H69)</f>
        <v>6129674</v>
      </c>
      <c r="I9" s="74">
        <f>SUM(I10:I69)</f>
        <v>231978</v>
      </c>
      <c r="J9" s="32">
        <f>H9/I9</f>
        <v>26.42351429876971</v>
      </c>
    </row>
    <row r="10" spans="1:10" ht="68.25" thickTop="1">
      <c r="A10">
        <v>1</v>
      </c>
      <c r="B10" s="10" t="s">
        <v>242</v>
      </c>
      <c r="C10" s="10" t="s">
        <v>243</v>
      </c>
      <c r="D10" s="10" t="s">
        <v>41</v>
      </c>
      <c r="E10" s="58"/>
      <c r="F10" s="2" t="s">
        <v>244</v>
      </c>
      <c r="G10" s="16" t="s">
        <v>43</v>
      </c>
      <c r="H10" s="8">
        <v>6087107</v>
      </c>
      <c r="I10" s="8">
        <v>227713</v>
      </c>
      <c r="J10" s="26">
        <f>H10/I10</f>
        <v>26.731486564227779</v>
      </c>
    </row>
    <row r="11" spans="1:10" ht="54">
      <c r="A11">
        <v>2</v>
      </c>
      <c r="B11" s="10" t="s">
        <v>245</v>
      </c>
      <c r="C11" s="2" t="s">
        <v>246</v>
      </c>
      <c r="D11" s="2" t="s">
        <v>247</v>
      </c>
      <c r="E11" s="58"/>
      <c r="F11" s="2" t="s">
        <v>248</v>
      </c>
      <c r="G11" s="16" t="s">
        <v>43</v>
      </c>
      <c r="H11" s="8">
        <v>42567</v>
      </c>
      <c r="I11" s="8">
        <v>4265</v>
      </c>
      <c r="J11" s="2">
        <f t="shared" ref="J11:J19" si="0">H11/I11</f>
        <v>9.9805392731535765</v>
      </c>
    </row>
    <row r="12" spans="1:10">
      <c r="A12">
        <v>3</v>
      </c>
      <c r="B12" s="2"/>
      <c r="C12" s="2"/>
      <c r="D12" s="2"/>
      <c r="E12" s="58"/>
      <c r="F12" s="2"/>
      <c r="G12" s="16"/>
      <c r="H12" s="8"/>
      <c r="I12" s="8"/>
      <c r="J12" s="2" t="e">
        <f t="shared" si="0"/>
        <v>#DIV/0!</v>
      </c>
    </row>
    <row r="13" spans="1:10">
      <c r="A13">
        <v>4</v>
      </c>
      <c r="B13" s="2"/>
      <c r="C13" s="2"/>
      <c r="D13" s="2"/>
      <c r="E13" s="2"/>
      <c r="F13" s="2"/>
      <c r="G13" s="16"/>
      <c r="H13" s="2"/>
      <c r="I13" s="2"/>
      <c r="J13" s="2" t="e">
        <f t="shared" si="0"/>
        <v>#DIV/0!</v>
      </c>
    </row>
    <row r="14" spans="1:10">
      <c r="A14">
        <v>5</v>
      </c>
      <c r="B14" s="2"/>
      <c r="C14" s="2"/>
      <c r="D14" s="2"/>
      <c r="E14" s="2"/>
      <c r="F14" s="2"/>
      <c r="G14" s="16"/>
      <c r="H14" s="2"/>
      <c r="I14" s="2"/>
      <c r="J14" s="2" t="e">
        <f t="shared" si="0"/>
        <v>#DIV/0!</v>
      </c>
    </row>
    <row r="15" spans="1:10">
      <c r="A15" s="11">
        <v>6</v>
      </c>
      <c r="B15" s="12"/>
      <c r="C15" s="2"/>
      <c r="D15" s="2"/>
      <c r="E15" s="2"/>
      <c r="F15" s="2"/>
      <c r="G15" s="16"/>
      <c r="H15" s="2"/>
      <c r="I15" s="2"/>
      <c r="J15" s="2" t="e">
        <f t="shared" si="0"/>
        <v>#DIV/0!</v>
      </c>
    </row>
    <row r="16" spans="1:10">
      <c r="A16" s="11">
        <v>7</v>
      </c>
      <c r="B16" s="12"/>
      <c r="C16" s="2"/>
      <c r="D16" s="2"/>
      <c r="E16" s="2"/>
      <c r="F16" s="2"/>
      <c r="G16" s="16"/>
      <c r="H16" s="2"/>
      <c r="I16" s="2"/>
      <c r="J16" s="2" t="e">
        <f t="shared" si="0"/>
        <v>#DIV/0!</v>
      </c>
    </row>
    <row r="17" spans="1:10">
      <c r="A17">
        <v>8</v>
      </c>
      <c r="B17" s="2"/>
      <c r="C17" s="2"/>
      <c r="D17" s="2"/>
      <c r="E17" s="2"/>
      <c r="F17" s="2"/>
      <c r="G17" s="16"/>
      <c r="H17" s="2"/>
      <c r="I17" s="2"/>
      <c r="J17" s="2" t="e">
        <f t="shared" si="0"/>
        <v>#DIV/0!</v>
      </c>
    </row>
    <row r="18" spans="1:10">
      <c r="A18">
        <v>9</v>
      </c>
      <c r="B18" s="2"/>
      <c r="C18" s="2"/>
      <c r="D18" s="2"/>
      <c r="E18" s="2"/>
      <c r="F18" s="2"/>
      <c r="G18" s="16"/>
      <c r="H18" s="2"/>
      <c r="I18" s="2"/>
      <c r="J18" s="2" t="e">
        <f t="shared" si="0"/>
        <v>#DIV/0!</v>
      </c>
    </row>
    <row r="19" spans="1:10">
      <c r="A19">
        <v>10</v>
      </c>
      <c r="B19" s="2"/>
      <c r="C19" s="2"/>
      <c r="D19" s="2"/>
      <c r="E19" s="2"/>
      <c r="F19" s="2"/>
      <c r="G19" s="16"/>
      <c r="H19" s="2"/>
      <c r="I19" s="2"/>
      <c r="J19" s="2" t="e">
        <f t="shared" si="0"/>
        <v>#DIV/0!</v>
      </c>
    </row>
  </sheetData>
  <mergeCells count="1">
    <mergeCell ref="E6:G6"/>
  </mergeCells>
  <phoneticPr fontId="2"/>
  <dataValidations count="1">
    <dataValidation type="list" allowBlank="1" showInputMessage="1" showErrorMessage="1" sqref="G10:G19">
      <formula1>"10電力,PPS"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O65"/>
  <sheetViews>
    <sheetView zoomScaleNormal="100" workbookViewId="0">
      <selection activeCell="I29" sqref="I29"/>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5">
      <c r="A1" t="s">
        <v>5</v>
      </c>
      <c r="B1" s="25" t="e">
        <f>#REF!</f>
        <v>#REF!</v>
      </c>
    </row>
    <row r="2" spans="1:15" ht="49.5" customHeight="1">
      <c r="B2" s="37"/>
      <c r="E2" s="332" t="s">
        <v>29</v>
      </c>
      <c r="F2" s="332"/>
      <c r="G2" s="333"/>
      <c r="H2" s="8">
        <f>SUMIF(G6:G356,"PPS",H6:H356)</f>
        <v>58317994</v>
      </c>
    </row>
    <row r="3" spans="1:15" s="11" customFormat="1" ht="16.5" customHeight="1">
      <c r="B3" s="39"/>
      <c r="E3" s="63"/>
      <c r="F3" s="63"/>
      <c r="G3" s="63"/>
      <c r="H3" s="64"/>
    </row>
    <row r="4" spans="1:15" ht="54">
      <c r="A4" s="28" t="s">
        <v>25</v>
      </c>
      <c r="B4" s="2" t="s">
        <v>0</v>
      </c>
      <c r="C4" s="2" t="s">
        <v>1</v>
      </c>
      <c r="D4" s="2" t="s">
        <v>3</v>
      </c>
      <c r="E4" s="2" t="s">
        <v>9</v>
      </c>
      <c r="F4" s="2" t="s">
        <v>2</v>
      </c>
      <c r="G4" s="10" t="s">
        <v>24</v>
      </c>
      <c r="H4" s="10" t="s">
        <v>182</v>
      </c>
      <c r="I4" s="9" t="s">
        <v>181</v>
      </c>
      <c r="J4" s="24" t="s">
        <v>16</v>
      </c>
    </row>
    <row r="5" spans="1:15" s="31" customFormat="1" ht="14.25" thickBot="1">
      <c r="B5" s="32" t="s">
        <v>4</v>
      </c>
      <c r="C5" s="32"/>
      <c r="D5" s="32"/>
      <c r="E5" s="32"/>
      <c r="F5" s="32"/>
      <c r="G5" s="32"/>
      <c r="H5" s="74">
        <f>SUM(H6:H65)</f>
        <v>58317994</v>
      </c>
      <c r="I5" s="74">
        <f>SUM(I6:I65)</f>
        <v>3984120</v>
      </c>
      <c r="J5" s="32">
        <f>H5/I5</f>
        <v>14.637609810949469</v>
      </c>
      <c r="K5" s="11"/>
      <c r="L5" s="11"/>
      <c r="M5" s="11"/>
      <c r="N5" s="11"/>
      <c r="O5" s="11"/>
    </row>
    <row r="6" spans="1:15" ht="41.25" thickTop="1">
      <c r="A6">
        <v>1</v>
      </c>
      <c r="B6" s="87" t="s">
        <v>44</v>
      </c>
      <c r="C6" s="79" t="s">
        <v>45</v>
      </c>
      <c r="D6" s="79" t="s">
        <v>46</v>
      </c>
      <c r="E6" s="85">
        <v>3</v>
      </c>
      <c r="F6" s="79" t="s">
        <v>47</v>
      </c>
      <c r="G6" s="86" t="s">
        <v>48</v>
      </c>
      <c r="H6" s="8">
        <v>54719993</v>
      </c>
      <c r="I6" s="8">
        <v>3709882</v>
      </c>
      <c r="J6" s="26">
        <v>14.749793389654981</v>
      </c>
      <c r="K6" t="s">
        <v>49</v>
      </c>
    </row>
    <row r="7" spans="1:15" ht="40.5">
      <c r="A7">
        <v>2</v>
      </c>
      <c r="B7" s="87" t="s">
        <v>50</v>
      </c>
      <c r="C7" s="79" t="s">
        <v>45</v>
      </c>
      <c r="D7" s="79" t="s">
        <v>46</v>
      </c>
      <c r="E7" s="85">
        <v>2</v>
      </c>
      <c r="F7" s="79" t="s">
        <v>51</v>
      </c>
      <c r="G7" s="86" t="s">
        <v>48</v>
      </c>
      <c r="H7" s="8">
        <v>3598001</v>
      </c>
      <c r="I7" s="8">
        <v>274238</v>
      </c>
      <c r="J7" s="2">
        <v>13.119994311510441</v>
      </c>
      <c r="K7" t="s">
        <v>52</v>
      </c>
    </row>
    <row r="8" spans="1:15">
      <c r="A8">
        <v>3</v>
      </c>
      <c r="B8" s="2"/>
      <c r="C8" s="2"/>
      <c r="D8" s="2"/>
      <c r="E8" s="58"/>
      <c r="F8" s="2"/>
      <c r="G8" s="16"/>
      <c r="H8" s="8"/>
      <c r="I8" s="8"/>
      <c r="J8" s="2" t="e">
        <f t="shared" ref="J8:J65" si="0">H8/I8</f>
        <v>#DIV/0!</v>
      </c>
    </row>
    <row r="9" spans="1:15">
      <c r="A9">
        <v>4</v>
      </c>
      <c r="B9" s="2"/>
      <c r="C9" s="2"/>
      <c r="D9" s="2"/>
      <c r="E9" s="2"/>
      <c r="F9" s="2"/>
      <c r="G9" s="16"/>
      <c r="H9" s="2"/>
      <c r="I9" s="2"/>
      <c r="J9" s="2" t="e">
        <f t="shared" si="0"/>
        <v>#DIV/0!</v>
      </c>
    </row>
    <row r="10" spans="1:15">
      <c r="A10">
        <v>5</v>
      </c>
      <c r="B10" s="2"/>
      <c r="C10" s="2"/>
      <c r="D10" s="2"/>
      <c r="E10" s="2"/>
      <c r="F10" s="2"/>
      <c r="G10" s="16"/>
      <c r="H10" s="2"/>
      <c r="I10" s="2"/>
      <c r="J10" s="2" t="e">
        <f t="shared" si="0"/>
        <v>#DIV/0!</v>
      </c>
    </row>
    <row r="11" spans="1:15" s="11" customFormat="1">
      <c r="A11" s="11">
        <v>6</v>
      </c>
      <c r="B11" s="12"/>
      <c r="C11" s="12"/>
      <c r="D11" s="12"/>
      <c r="E11" s="12"/>
      <c r="F11" s="12"/>
      <c r="G11" s="16"/>
      <c r="H11" s="12"/>
      <c r="I11" s="12"/>
      <c r="J11" s="2" t="e">
        <f t="shared" si="0"/>
        <v>#DIV/0!</v>
      </c>
    </row>
    <row r="12" spans="1:15" s="11" customFormat="1">
      <c r="A12" s="11">
        <v>7</v>
      </c>
      <c r="B12" s="12"/>
      <c r="C12" s="12"/>
      <c r="D12" s="12"/>
      <c r="E12" s="12"/>
      <c r="F12" s="12"/>
      <c r="G12" s="16"/>
      <c r="H12" s="12"/>
      <c r="I12" s="12"/>
      <c r="J12" s="2" t="e">
        <f t="shared" si="0"/>
        <v>#DIV/0!</v>
      </c>
    </row>
    <row r="13" spans="1:15">
      <c r="A13">
        <v>8</v>
      </c>
      <c r="B13" s="2"/>
      <c r="C13" s="2"/>
      <c r="D13" s="2"/>
      <c r="E13" s="2"/>
      <c r="F13" s="2"/>
      <c r="G13" s="16"/>
      <c r="H13" s="2"/>
      <c r="I13" s="2"/>
      <c r="J13" s="2" t="e">
        <f t="shared" si="0"/>
        <v>#DIV/0!</v>
      </c>
    </row>
    <row r="14" spans="1:15">
      <c r="A14">
        <v>9</v>
      </c>
      <c r="B14" s="2"/>
      <c r="C14" s="2"/>
      <c r="D14" s="2"/>
      <c r="E14" s="2"/>
      <c r="F14" s="2"/>
      <c r="G14" s="16"/>
      <c r="H14" s="2"/>
      <c r="I14" s="2"/>
      <c r="J14" s="2" t="e">
        <f t="shared" si="0"/>
        <v>#DIV/0!</v>
      </c>
    </row>
    <row r="15" spans="1:15">
      <c r="A15">
        <v>10</v>
      </c>
      <c r="B15" s="2"/>
      <c r="C15" s="2"/>
      <c r="D15" s="2"/>
      <c r="E15" s="2"/>
      <c r="F15" s="2"/>
      <c r="G15" s="16"/>
      <c r="H15" s="2"/>
      <c r="I15" s="2"/>
      <c r="J15" s="2" t="e">
        <f t="shared" si="0"/>
        <v>#DIV/0!</v>
      </c>
    </row>
    <row r="16" spans="1:15">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M359"/>
  <sheetViews>
    <sheetView workbookViewId="0">
      <selection activeCell="N10" sqref="N10"/>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483852</v>
      </c>
      <c r="I2" s="62"/>
      <c r="J2" s="1"/>
    </row>
    <row r="3" spans="1:13" ht="57" customHeight="1">
      <c r="B3" s="19"/>
      <c r="E3" s="329" t="s">
        <v>34</v>
      </c>
      <c r="F3" s="329"/>
      <c r="G3" s="330"/>
      <c r="H3" s="8">
        <f>M7</f>
        <v>0</v>
      </c>
      <c r="I3" s="62"/>
      <c r="J3" s="22"/>
    </row>
    <row r="4" spans="1:13" s="22" customFormat="1" ht="55.5" customHeight="1">
      <c r="B4" s="68"/>
      <c r="E4" s="331" t="s">
        <v>185</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483852</v>
      </c>
      <c r="I7" s="33">
        <f>SUM(I8:I357)</f>
        <v>0</v>
      </c>
      <c r="J7" s="34" t="e">
        <f>H7/I7</f>
        <v>#DIV/0!</v>
      </c>
      <c r="K7" s="48">
        <f>SUM(K8:K357)</f>
        <v>3146412</v>
      </c>
      <c r="L7" s="49">
        <f>SUM(L8:L357)</f>
        <v>31074771</v>
      </c>
      <c r="M7" s="57">
        <f>SUM(M8:M357)</f>
        <v>0</v>
      </c>
    </row>
    <row r="8" spans="1:13" ht="24.75" thickTop="1">
      <c r="A8">
        <v>1</v>
      </c>
      <c r="B8" s="41" t="s">
        <v>249</v>
      </c>
      <c r="C8" s="42" t="s">
        <v>250</v>
      </c>
      <c r="D8" s="117" t="s">
        <v>251</v>
      </c>
      <c r="E8" s="43" t="s">
        <v>48</v>
      </c>
      <c r="F8" s="42" t="s">
        <v>252</v>
      </c>
      <c r="G8" s="118">
        <v>1</v>
      </c>
      <c r="H8" s="45">
        <v>5014</v>
      </c>
      <c r="I8" s="46">
        <v>0</v>
      </c>
      <c r="J8" s="7" t="e">
        <f>H8/I8</f>
        <v>#DIV/0!</v>
      </c>
      <c r="K8" s="46">
        <v>121</v>
      </c>
      <c r="L8" s="46">
        <v>230069</v>
      </c>
      <c r="M8" s="2"/>
    </row>
    <row r="9" spans="1:13" ht="36">
      <c r="A9">
        <v>2</v>
      </c>
      <c r="B9" s="41" t="s">
        <v>253</v>
      </c>
      <c r="C9" s="42" t="s">
        <v>254</v>
      </c>
      <c r="D9" s="43" t="s">
        <v>255</v>
      </c>
      <c r="E9" s="43" t="s">
        <v>48</v>
      </c>
      <c r="F9" s="42" t="s">
        <v>256</v>
      </c>
      <c r="G9" s="45">
        <v>4</v>
      </c>
      <c r="H9" s="45">
        <v>93368</v>
      </c>
      <c r="I9" s="46">
        <v>0</v>
      </c>
      <c r="J9" s="7" t="e">
        <f>H9/I9</f>
        <v>#DIV/0!</v>
      </c>
      <c r="K9" s="46">
        <v>3093</v>
      </c>
      <c r="L9" s="46">
        <v>4712780</v>
      </c>
      <c r="M9" s="2"/>
    </row>
    <row r="10" spans="1:13" ht="36">
      <c r="A10">
        <v>3</v>
      </c>
      <c r="B10" s="44" t="s">
        <v>257</v>
      </c>
      <c r="C10" s="42" t="s">
        <v>254</v>
      </c>
      <c r="D10" s="99" t="s">
        <v>255</v>
      </c>
      <c r="E10" s="47" t="s">
        <v>48</v>
      </c>
      <c r="F10" s="42" t="s">
        <v>256</v>
      </c>
      <c r="G10" s="45">
        <v>4</v>
      </c>
      <c r="H10" s="45">
        <v>71187</v>
      </c>
      <c r="I10" s="45">
        <v>0</v>
      </c>
      <c r="J10" s="7" t="e">
        <f>H10/I10</f>
        <v>#DIV/0!</v>
      </c>
      <c r="K10" s="42">
        <v>2174</v>
      </c>
      <c r="L10" s="45">
        <v>3652770</v>
      </c>
      <c r="M10" s="2"/>
    </row>
    <row r="11" spans="1:13" ht="24">
      <c r="A11">
        <v>4</v>
      </c>
      <c r="B11" s="41" t="s">
        <v>258</v>
      </c>
      <c r="C11" s="42" t="s">
        <v>259</v>
      </c>
      <c r="D11" s="43" t="s">
        <v>260</v>
      </c>
      <c r="E11" s="43" t="s">
        <v>48</v>
      </c>
      <c r="F11" s="42" t="s">
        <v>225</v>
      </c>
      <c r="G11" s="45">
        <v>4</v>
      </c>
      <c r="H11" s="45">
        <v>34379</v>
      </c>
      <c r="I11" s="46"/>
      <c r="J11" s="7" t="e">
        <f t="shared" ref="J11:J74" si="0">H11/I11</f>
        <v>#DIV/0!</v>
      </c>
      <c r="K11" s="88">
        <v>1295</v>
      </c>
      <c r="L11" s="88">
        <v>1977008</v>
      </c>
      <c r="M11" s="2" t="str">
        <f t="shared" ref="M11:M14" si="1">IF(ISBLANK(I11),"",H11)</f>
        <v/>
      </c>
    </row>
    <row r="12" spans="1:13" ht="36">
      <c r="A12">
        <v>5</v>
      </c>
      <c r="B12" s="41" t="s">
        <v>261</v>
      </c>
      <c r="C12" s="42" t="s">
        <v>262</v>
      </c>
      <c r="D12" s="43" t="s">
        <v>260</v>
      </c>
      <c r="E12" s="43" t="s">
        <v>48</v>
      </c>
      <c r="F12" s="42" t="s">
        <v>225</v>
      </c>
      <c r="G12" s="45">
        <v>3</v>
      </c>
      <c r="H12" s="45">
        <v>9476</v>
      </c>
      <c r="I12" s="46"/>
      <c r="J12" s="7" t="e">
        <f t="shared" si="0"/>
        <v>#DIV/0!</v>
      </c>
      <c r="K12" s="88">
        <v>2792</v>
      </c>
      <c r="L12" s="88">
        <v>5313891</v>
      </c>
      <c r="M12" s="2" t="str">
        <f t="shared" si="1"/>
        <v/>
      </c>
    </row>
    <row r="13" spans="1:13" s="11" customFormat="1" ht="24">
      <c r="A13" s="11">
        <v>6</v>
      </c>
      <c r="B13" s="44" t="s">
        <v>263</v>
      </c>
      <c r="C13" s="42" t="s">
        <v>264</v>
      </c>
      <c r="D13" s="99" t="s">
        <v>265</v>
      </c>
      <c r="E13" s="47" t="s">
        <v>48</v>
      </c>
      <c r="F13" s="42" t="s">
        <v>225</v>
      </c>
      <c r="G13" s="45">
        <v>2</v>
      </c>
      <c r="H13" s="45">
        <v>13655</v>
      </c>
      <c r="I13" s="46"/>
      <c r="J13" s="14" t="e">
        <f t="shared" si="0"/>
        <v>#DIV/0!</v>
      </c>
      <c r="K13" s="88">
        <v>351</v>
      </c>
      <c r="L13" s="119">
        <v>668400</v>
      </c>
      <c r="M13" s="2" t="str">
        <f t="shared" si="1"/>
        <v/>
      </c>
    </row>
    <row r="14" spans="1:13" s="11" customFormat="1" ht="24">
      <c r="A14" s="11">
        <v>7</v>
      </c>
      <c r="B14" s="41" t="s">
        <v>266</v>
      </c>
      <c r="C14" s="42" t="s">
        <v>267</v>
      </c>
      <c r="D14" s="43" t="s">
        <v>260</v>
      </c>
      <c r="E14" s="16" t="s">
        <v>48</v>
      </c>
      <c r="F14" s="43" t="s">
        <v>225</v>
      </c>
      <c r="G14" s="42">
        <v>4</v>
      </c>
      <c r="H14" s="45">
        <v>28195</v>
      </c>
      <c r="I14" s="45"/>
      <c r="J14" s="14" t="e">
        <f t="shared" si="0"/>
        <v>#DIV/0!</v>
      </c>
      <c r="K14" s="97">
        <v>1569</v>
      </c>
      <c r="L14" s="97">
        <v>1498000</v>
      </c>
      <c r="M14" s="2" t="str">
        <f t="shared" si="1"/>
        <v/>
      </c>
    </row>
    <row r="15" spans="1:13" ht="36">
      <c r="A15">
        <v>8</v>
      </c>
      <c r="B15" s="41" t="s">
        <v>268</v>
      </c>
      <c r="C15" s="42" t="s">
        <v>269</v>
      </c>
      <c r="D15" s="43" t="s">
        <v>260</v>
      </c>
      <c r="E15" s="16" t="s">
        <v>48</v>
      </c>
      <c r="F15" s="43" t="s">
        <v>225</v>
      </c>
      <c r="G15" s="42">
        <v>4</v>
      </c>
      <c r="H15" s="45">
        <v>16007</v>
      </c>
      <c r="I15" s="46"/>
      <c r="J15" s="7" t="e">
        <f t="shared" si="0"/>
        <v>#DIV/0!</v>
      </c>
      <c r="K15" s="97">
        <v>560</v>
      </c>
      <c r="L15" s="97">
        <v>883889</v>
      </c>
      <c r="M15" s="2" t="str">
        <f>IF(ISBLANK(I15),"",I15)</f>
        <v/>
      </c>
    </row>
    <row r="16" spans="1:13" ht="36">
      <c r="A16">
        <v>9</v>
      </c>
      <c r="B16" s="41" t="s">
        <v>270</v>
      </c>
      <c r="C16" s="42" t="s">
        <v>271</v>
      </c>
      <c r="D16" s="43" t="s">
        <v>190</v>
      </c>
      <c r="E16" s="16" t="s">
        <v>48</v>
      </c>
      <c r="F16" s="43" t="s">
        <v>225</v>
      </c>
      <c r="G16" s="42">
        <v>3</v>
      </c>
      <c r="H16" s="45">
        <v>39748</v>
      </c>
      <c r="I16" s="6"/>
      <c r="J16" s="14" t="e">
        <f t="shared" si="0"/>
        <v>#DIV/0!</v>
      </c>
      <c r="K16" s="96">
        <v>670</v>
      </c>
      <c r="L16" s="96">
        <v>2263327</v>
      </c>
      <c r="M16" s="2"/>
    </row>
    <row r="17" spans="1:13" ht="24">
      <c r="A17">
        <v>10</v>
      </c>
      <c r="B17" s="44" t="s">
        <v>272</v>
      </c>
      <c r="C17" s="42" t="s">
        <v>273</v>
      </c>
      <c r="D17" s="99" t="s">
        <v>260</v>
      </c>
      <c r="E17" s="16" t="s">
        <v>48</v>
      </c>
      <c r="F17" s="47" t="s">
        <v>225</v>
      </c>
      <c r="G17" s="42">
        <v>4</v>
      </c>
      <c r="H17" s="45">
        <v>55967</v>
      </c>
      <c r="I17" s="6"/>
      <c r="J17" s="14" t="e">
        <f t="shared" si="0"/>
        <v>#DIV/0!</v>
      </c>
      <c r="K17" s="96">
        <v>3131400</v>
      </c>
      <c r="L17" s="96">
        <v>3131400</v>
      </c>
      <c r="M17" s="2"/>
    </row>
    <row r="18" spans="1:13" ht="36">
      <c r="A18">
        <v>11</v>
      </c>
      <c r="B18" s="41" t="s">
        <v>274</v>
      </c>
      <c r="C18" s="42" t="s">
        <v>275</v>
      </c>
      <c r="D18" s="43" t="s">
        <v>260</v>
      </c>
      <c r="E18" s="16" t="s">
        <v>48</v>
      </c>
      <c r="F18" s="43" t="s">
        <v>225</v>
      </c>
      <c r="G18" s="42">
        <v>3</v>
      </c>
      <c r="H18" s="45">
        <v>19119</v>
      </c>
      <c r="I18" s="6"/>
      <c r="J18" s="7" t="e">
        <f t="shared" si="0"/>
        <v>#DIV/0!</v>
      </c>
      <c r="K18" s="96">
        <v>601</v>
      </c>
      <c r="L18" s="96">
        <v>1056500</v>
      </c>
      <c r="M18" s="2"/>
    </row>
    <row r="19" spans="1:13" ht="42" customHeight="1">
      <c r="A19">
        <v>12</v>
      </c>
      <c r="B19" s="10" t="s">
        <v>276</v>
      </c>
      <c r="C19" s="2" t="s">
        <v>277</v>
      </c>
      <c r="D19" s="2" t="s">
        <v>260</v>
      </c>
      <c r="E19" s="16" t="s">
        <v>48</v>
      </c>
      <c r="F19" s="16" t="s">
        <v>225</v>
      </c>
      <c r="G19" s="12">
        <v>3</v>
      </c>
      <c r="H19" s="18">
        <v>67887</v>
      </c>
      <c r="I19" s="6"/>
      <c r="J19" s="7" t="e">
        <f t="shared" si="0"/>
        <v>#DIV/0!</v>
      </c>
      <c r="K19" s="96">
        <v>1172</v>
      </c>
      <c r="L19" s="96">
        <v>3866000</v>
      </c>
      <c r="M19" s="2"/>
    </row>
    <row r="20" spans="1:13" ht="27">
      <c r="A20">
        <v>13</v>
      </c>
      <c r="B20" s="10" t="s">
        <v>278</v>
      </c>
      <c r="C20" s="2" t="s">
        <v>279</v>
      </c>
      <c r="D20" s="2" t="s">
        <v>280</v>
      </c>
      <c r="E20" s="16" t="s">
        <v>48</v>
      </c>
      <c r="F20" s="16" t="s">
        <v>225</v>
      </c>
      <c r="G20" s="12">
        <v>2</v>
      </c>
      <c r="H20" s="18">
        <v>11992</v>
      </c>
      <c r="I20" s="6"/>
      <c r="J20" s="7" t="e">
        <f t="shared" si="0"/>
        <v>#DIV/0!</v>
      </c>
      <c r="K20" s="97">
        <v>288</v>
      </c>
      <c r="L20" s="97">
        <v>580000</v>
      </c>
      <c r="M20" s="2"/>
    </row>
    <row r="21" spans="1:13" ht="27">
      <c r="A21">
        <v>14</v>
      </c>
      <c r="B21" s="10" t="s">
        <v>281</v>
      </c>
      <c r="C21" s="2" t="s">
        <v>282</v>
      </c>
      <c r="D21" s="2" t="s">
        <v>280</v>
      </c>
      <c r="E21" s="16" t="s">
        <v>48</v>
      </c>
      <c r="F21" s="16" t="s">
        <v>225</v>
      </c>
      <c r="G21" s="12">
        <v>2</v>
      </c>
      <c r="H21" s="18">
        <v>11626</v>
      </c>
      <c r="I21" s="6"/>
      <c r="J21" s="7" t="e">
        <f t="shared" si="0"/>
        <v>#DIV/0!</v>
      </c>
      <c r="K21" s="97">
        <v>199</v>
      </c>
      <c r="L21" s="97">
        <v>936837</v>
      </c>
      <c r="M21" s="2"/>
    </row>
    <row r="22" spans="1:13" ht="27">
      <c r="A22">
        <v>15</v>
      </c>
      <c r="B22" s="10" t="s">
        <v>283</v>
      </c>
      <c r="C22" s="2" t="s">
        <v>284</v>
      </c>
      <c r="D22" s="2" t="s">
        <v>280</v>
      </c>
      <c r="E22" s="16" t="s">
        <v>48</v>
      </c>
      <c r="F22" s="16" t="s">
        <v>225</v>
      </c>
      <c r="G22" s="12">
        <v>2</v>
      </c>
      <c r="H22" s="18">
        <v>6232</v>
      </c>
      <c r="I22" s="6"/>
      <c r="J22" s="14" t="e">
        <f t="shared" si="0"/>
        <v>#DIV/0!</v>
      </c>
      <c r="K22" s="97">
        <v>127</v>
      </c>
      <c r="L22" s="97">
        <v>303900</v>
      </c>
      <c r="M22" s="2"/>
    </row>
    <row r="23" spans="1:13">
      <c r="A23" s="11">
        <v>16</v>
      </c>
      <c r="B23" s="2"/>
      <c r="C23" s="2"/>
      <c r="D23" s="2"/>
      <c r="E23" s="16"/>
      <c r="F23" s="16"/>
      <c r="G23" s="12"/>
      <c r="H23" s="18"/>
      <c r="I23" s="6"/>
      <c r="J23" s="14" t="e">
        <f t="shared" si="0"/>
        <v>#DIV/0!</v>
      </c>
      <c r="K23" s="10"/>
      <c r="L23" s="10"/>
      <c r="M23" s="2"/>
    </row>
    <row r="24" spans="1:13">
      <c r="A24" s="11">
        <v>17</v>
      </c>
      <c r="B24" s="2"/>
      <c r="C24" s="2"/>
      <c r="D24" s="2"/>
      <c r="E24" s="16"/>
      <c r="F24" s="16"/>
      <c r="G24" s="12"/>
      <c r="H24" s="18"/>
      <c r="I24" s="6"/>
      <c r="J24" s="7" t="e">
        <f t="shared" si="0"/>
        <v>#DIV/0!</v>
      </c>
      <c r="K24" s="10"/>
      <c r="L24" s="10"/>
      <c r="M24" s="2"/>
    </row>
    <row r="25" spans="1:13">
      <c r="A25">
        <v>18</v>
      </c>
      <c r="B25" s="2"/>
      <c r="C25" s="2"/>
      <c r="D25" s="2"/>
      <c r="E25" s="16"/>
      <c r="F25" s="16"/>
      <c r="G25" s="12"/>
      <c r="H25" s="18"/>
      <c r="I25" s="6"/>
      <c r="J25" s="14" t="e">
        <f t="shared" si="0"/>
        <v>#DIV/0!</v>
      </c>
      <c r="K25" s="10"/>
      <c r="L25" s="10"/>
      <c r="M25" s="2"/>
    </row>
    <row r="26" spans="1:13">
      <c r="A26">
        <v>19</v>
      </c>
      <c r="B26" s="2"/>
      <c r="C26" s="2"/>
      <c r="D26" s="2"/>
      <c r="E26" s="16"/>
      <c r="F26" s="16"/>
      <c r="G26" s="12"/>
      <c r="H26" s="18"/>
      <c r="I26" s="6"/>
      <c r="J26" s="14" t="e">
        <f t="shared" si="0"/>
        <v>#DIV/0!</v>
      </c>
      <c r="K26" s="10"/>
      <c r="L26" s="10"/>
      <c r="M26" s="2"/>
    </row>
    <row r="27" spans="1:13">
      <c r="A27">
        <v>20</v>
      </c>
      <c r="B27" s="2"/>
      <c r="C27" s="2"/>
      <c r="D27" s="2"/>
      <c r="E27" s="16"/>
      <c r="F27" s="16"/>
      <c r="G27" s="12"/>
      <c r="H27" s="18"/>
      <c r="I27" s="6"/>
      <c r="J27" s="7" t="e">
        <f t="shared" si="0"/>
        <v>#DIV/0!</v>
      </c>
      <c r="K27" s="10"/>
      <c r="L27" s="10"/>
      <c r="M27" s="2"/>
    </row>
    <row r="28" spans="1:13">
      <c r="A28">
        <v>21</v>
      </c>
      <c r="B28" s="2"/>
      <c r="C28" s="2"/>
      <c r="D28" s="2"/>
      <c r="E28" s="16"/>
      <c r="F28" s="16"/>
      <c r="G28" s="12"/>
      <c r="H28" s="18"/>
      <c r="I28" s="6"/>
      <c r="J28" s="7" t="e">
        <f t="shared" si="0"/>
        <v>#DIV/0!</v>
      </c>
      <c r="K28" s="10"/>
      <c r="L28" s="10"/>
      <c r="M28" s="2"/>
    </row>
    <row r="29" spans="1:13">
      <c r="A29">
        <v>22</v>
      </c>
      <c r="B29" s="2"/>
      <c r="C29" s="2"/>
      <c r="D29" s="2"/>
      <c r="E29" s="16"/>
      <c r="F29" s="16"/>
      <c r="G29" s="12"/>
      <c r="H29" s="18"/>
      <c r="I29" s="6"/>
      <c r="J29" s="7" t="e">
        <f t="shared" si="0"/>
        <v>#DIV/0!</v>
      </c>
      <c r="K29" s="10"/>
      <c r="L29" s="10"/>
      <c r="M29" s="2"/>
    </row>
    <row r="30" spans="1:13">
      <c r="A30">
        <v>23</v>
      </c>
      <c r="B30" s="2"/>
      <c r="C30" s="2"/>
      <c r="D30" s="2"/>
      <c r="E30" s="16"/>
      <c r="F30" s="16"/>
      <c r="G30" s="12"/>
      <c r="H30" s="18"/>
      <c r="I30" s="6"/>
      <c r="J30" s="7" t="e">
        <f t="shared" si="0"/>
        <v>#DIV/0!</v>
      </c>
      <c r="K30" s="10"/>
      <c r="L30" s="10"/>
      <c r="M30" s="2"/>
    </row>
    <row r="31" spans="1:13">
      <c r="A31">
        <v>24</v>
      </c>
      <c r="B31" s="2"/>
      <c r="C31" s="2"/>
      <c r="D31" s="2"/>
      <c r="E31" s="16"/>
      <c r="F31" s="16"/>
      <c r="G31" s="12"/>
      <c r="H31" s="18"/>
      <c r="I31" s="6"/>
      <c r="J31" s="14" t="e">
        <f t="shared" si="0"/>
        <v>#DIV/0!</v>
      </c>
      <c r="K31" s="10"/>
      <c r="L31" s="10"/>
      <c r="M31" s="2"/>
    </row>
    <row r="32" spans="1:13">
      <c r="A32">
        <v>25</v>
      </c>
      <c r="B32" s="2"/>
      <c r="C32" s="2"/>
      <c r="D32" s="2"/>
      <c r="E32" s="16"/>
      <c r="F32" s="16"/>
      <c r="G32" s="12"/>
      <c r="H32" s="18"/>
      <c r="I32" s="6"/>
      <c r="J32" s="14" t="e">
        <f t="shared" si="0"/>
        <v>#DIV/0!</v>
      </c>
      <c r="K32" s="10"/>
      <c r="L32" s="10"/>
      <c r="M32" s="2"/>
    </row>
    <row r="33" spans="1:13">
      <c r="A33" s="11">
        <v>26</v>
      </c>
      <c r="B33" s="2"/>
      <c r="C33" s="2"/>
      <c r="D33" s="2"/>
      <c r="E33" s="16"/>
      <c r="F33" s="16"/>
      <c r="G33" s="12"/>
      <c r="H33" s="18"/>
      <c r="I33" s="6"/>
      <c r="J33" s="7" t="e">
        <f t="shared" si="0"/>
        <v>#DIV/0!</v>
      </c>
      <c r="K33" s="10"/>
      <c r="L33" s="10"/>
      <c r="M33" s="2"/>
    </row>
    <row r="34" spans="1:13">
      <c r="A34" s="11">
        <v>27</v>
      </c>
      <c r="B34" s="2"/>
      <c r="C34" s="2"/>
      <c r="D34" s="2"/>
      <c r="E34" s="16"/>
      <c r="F34" s="16"/>
      <c r="G34" s="12"/>
      <c r="H34" s="18"/>
      <c r="I34" s="6"/>
      <c r="J34" s="14" t="e">
        <f t="shared" si="0"/>
        <v>#DIV/0!</v>
      </c>
      <c r="K34" s="10"/>
      <c r="L34" s="10"/>
      <c r="M34" s="2"/>
    </row>
    <row r="35" spans="1:13">
      <c r="A35">
        <v>28</v>
      </c>
      <c r="B35" s="2"/>
      <c r="C35" s="2"/>
      <c r="D35" s="2"/>
      <c r="E35" s="16"/>
      <c r="F35" s="16"/>
      <c r="G35" s="12"/>
      <c r="H35" s="18"/>
      <c r="I35" s="6"/>
      <c r="J35" s="14" t="e">
        <f t="shared" si="0"/>
        <v>#DIV/0!</v>
      </c>
      <c r="K35" s="10"/>
      <c r="L35" s="10"/>
      <c r="M35" s="2"/>
    </row>
    <row r="36" spans="1:13">
      <c r="A36">
        <v>29</v>
      </c>
      <c r="B36" s="2"/>
      <c r="C36" s="2"/>
      <c r="D36" s="2"/>
      <c r="E36" s="16"/>
      <c r="F36" s="16"/>
      <c r="G36" s="12"/>
      <c r="H36" s="18"/>
      <c r="I36" s="6"/>
      <c r="J36" s="7" t="e">
        <f t="shared" si="0"/>
        <v>#DIV/0!</v>
      </c>
      <c r="K36" s="10"/>
      <c r="L36" s="10"/>
      <c r="M36" s="2"/>
    </row>
    <row r="37" spans="1:13">
      <c r="A37">
        <v>30</v>
      </c>
      <c r="B37" s="2"/>
      <c r="C37" s="2"/>
      <c r="D37" s="2"/>
      <c r="E37" s="16"/>
      <c r="F37" s="16"/>
      <c r="G37" s="12"/>
      <c r="H37" s="18"/>
      <c r="I37" s="6"/>
      <c r="J37" s="7" t="e">
        <f t="shared" si="0"/>
        <v>#DIV/0!</v>
      </c>
      <c r="K37" s="10"/>
      <c r="L37" s="10"/>
      <c r="M37" s="2"/>
    </row>
    <row r="38" spans="1:13">
      <c r="A38">
        <v>31</v>
      </c>
      <c r="B38" s="2"/>
      <c r="C38" s="2"/>
      <c r="D38" s="2"/>
      <c r="E38" s="16"/>
      <c r="F38" s="16"/>
      <c r="G38" s="12"/>
      <c r="H38" s="18"/>
      <c r="I38" s="6"/>
      <c r="J38" s="7" t="e">
        <f t="shared" si="0"/>
        <v>#DIV/0!</v>
      </c>
      <c r="K38" s="10"/>
      <c r="L38" s="10"/>
      <c r="M38" s="2"/>
    </row>
    <row r="39" spans="1:13">
      <c r="A39">
        <v>32</v>
      </c>
      <c r="B39" s="2"/>
      <c r="C39" s="2"/>
      <c r="D39" s="2"/>
      <c r="E39" s="16"/>
      <c r="F39" s="16"/>
      <c r="G39" s="12"/>
      <c r="H39" s="18"/>
      <c r="I39" s="6"/>
      <c r="J39" s="7" t="e">
        <f t="shared" si="0"/>
        <v>#DIV/0!</v>
      </c>
      <c r="K39" s="10"/>
      <c r="L39" s="10"/>
      <c r="M39" s="2"/>
    </row>
    <row r="40" spans="1:13">
      <c r="A40">
        <v>33</v>
      </c>
      <c r="B40" s="2"/>
      <c r="C40" s="2"/>
      <c r="D40" s="2"/>
      <c r="E40" s="16"/>
      <c r="F40" s="16"/>
      <c r="G40" s="12"/>
      <c r="H40" s="18"/>
      <c r="I40" s="6"/>
      <c r="J40" s="14" t="e">
        <f t="shared" si="0"/>
        <v>#DIV/0!</v>
      </c>
      <c r="K40" s="10"/>
      <c r="L40" s="10"/>
      <c r="M40" s="2"/>
    </row>
    <row r="41" spans="1:13">
      <c r="A41">
        <v>34</v>
      </c>
      <c r="B41" s="2"/>
      <c r="C41" s="2"/>
      <c r="D41" s="2"/>
      <c r="E41" s="16"/>
      <c r="F41" s="16"/>
      <c r="G41" s="12"/>
      <c r="H41" s="18"/>
      <c r="I41" s="6"/>
      <c r="J41" s="14" t="e">
        <f t="shared" si="0"/>
        <v>#DIV/0!</v>
      </c>
      <c r="K41" s="10"/>
      <c r="L41" s="10"/>
      <c r="M41" s="2"/>
    </row>
    <row r="42" spans="1:13">
      <c r="A42">
        <v>35</v>
      </c>
      <c r="B42" s="2"/>
      <c r="C42" s="2"/>
      <c r="D42" s="2"/>
      <c r="E42" s="16"/>
      <c r="F42" s="16"/>
      <c r="G42" s="12"/>
      <c r="H42" s="18"/>
      <c r="I42" s="6"/>
      <c r="J42" s="7" t="e">
        <f t="shared" si="0"/>
        <v>#DIV/0!</v>
      </c>
      <c r="K42" s="10"/>
      <c r="L42" s="10"/>
      <c r="M42" s="2"/>
    </row>
    <row r="43" spans="1:13">
      <c r="A43" s="11">
        <v>36</v>
      </c>
      <c r="B43" s="2"/>
      <c r="C43" s="2"/>
      <c r="D43" s="2"/>
      <c r="E43" s="16"/>
      <c r="F43" s="16"/>
      <c r="G43" s="12"/>
      <c r="H43" s="18"/>
      <c r="I43" s="6"/>
      <c r="J43" s="14" t="e">
        <f t="shared" si="0"/>
        <v>#DIV/0!</v>
      </c>
      <c r="K43" s="10"/>
      <c r="L43" s="10"/>
      <c r="M43" s="2"/>
    </row>
    <row r="44" spans="1:13">
      <c r="A44" s="11">
        <v>37</v>
      </c>
      <c r="B44" s="2"/>
      <c r="C44" s="2"/>
      <c r="D44" s="2"/>
      <c r="E44" s="16"/>
      <c r="F44" s="16"/>
      <c r="G44" s="12"/>
      <c r="H44" s="18"/>
      <c r="I44" s="6"/>
      <c r="J44" s="14" t="e">
        <f t="shared" si="0"/>
        <v>#DIV/0!</v>
      </c>
      <c r="K44" s="10"/>
      <c r="L44" s="10"/>
      <c r="M44" s="2"/>
    </row>
    <row r="45" spans="1:13">
      <c r="A45">
        <v>38</v>
      </c>
      <c r="B45" s="2"/>
      <c r="C45" s="2"/>
      <c r="D45" s="2"/>
      <c r="E45" s="16"/>
      <c r="F45" s="16"/>
      <c r="G45" s="12"/>
      <c r="H45" s="18"/>
      <c r="I45" s="6"/>
      <c r="J45" s="7" t="e">
        <f t="shared" si="0"/>
        <v>#DIV/0!</v>
      </c>
      <c r="K45" s="10"/>
      <c r="L45" s="10"/>
      <c r="M45" s="2"/>
    </row>
    <row r="46" spans="1:13">
      <c r="A46">
        <v>39</v>
      </c>
      <c r="B46" s="2"/>
      <c r="C46" s="2"/>
      <c r="D46" s="2"/>
      <c r="E46" s="16"/>
      <c r="F46" s="16"/>
      <c r="G46" s="12"/>
      <c r="H46" s="18"/>
      <c r="I46" s="6"/>
      <c r="J46" s="7" t="e">
        <f t="shared" si="0"/>
        <v>#DIV/0!</v>
      </c>
      <c r="K46" s="10"/>
      <c r="L46" s="10"/>
      <c r="M46" s="2"/>
    </row>
    <row r="47" spans="1:13">
      <c r="A47">
        <v>40</v>
      </c>
      <c r="B47" s="2"/>
      <c r="C47" s="2"/>
      <c r="D47" s="2"/>
      <c r="E47" s="16"/>
      <c r="F47" s="16"/>
      <c r="G47" s="12"/>
      <c r="H47" s="18"/>
      <c r="I47" s="6"/>
      <c r="J47" s="7" t="e">
        <f t="shared" si="0"/>
        <v>#DIV/0!</v>
      </c>
      <c r="K47" s="10"/>
      <c r="L47" s="10"/>
      <c r="M47" s="2"/>
    </row>
    <row r="48" spans="1:13">
      <c r="A48">
        <v>41</v>
      </c>
      <c r="B48" s="2"/>
      <c r="C48" s="2"/>
      <c r="D48" s="2"/>
      <c r="E48" s="16"/>
      <c r="F48" s="16"/>
      <c r="G48" s="12"/>
      <c r="H48" s="18"/>
      <c r="I48" s="6"/>
      <c r="J48" s="7" t="e">
        <f t="shared" si="0"/>
        <v>#DIV/0!</v>
      </c>
      <c r="K48" s="10"/>
      <c r="L48" s="10"/>
      <c r="M48" s="2"/>
    </row>
    <row r="49" spans="1:13">
      <c r="A49">
        <v>42</v>
      </c>
      <c r="B49" s="2"/>
      <c r="C49" s="2"/>
      <c r="D49" s="2"/>
      <c r="E49" s="16"/>
      <c r="F49" s="16"/>
      <c r="G49" s="12"/>
      <c r="H49" s="18"/>
      <c r="I49" s="6"/>
      <c r="J49" s="14" t="e">
        <f t="shared" si="0"/>
        <v>#DIV/0!</v>
      </c>
      <c r="K49" s="10"/>
      <c r="L49" s="10"/>
      <c r="M49" s="2"/>
    </row>
    <row r="50" spans="1:13">
      <c r="A50">
        <v>43</v>
      </c>
      <c r="B50" s="2"/>
      <c r="C50" s="2"/>
      <c r="D50" s="2"/>
      <c r="E50" s="16"/>
      <c r="F50" s="16"/>
      <c r="G50" s="12"/>
      <c r="H50" s="18"/>
      <c r="I50" s="6"/>
      <c r="J50" s="14" t="e">
        <f t="shared" si="0"/>
        <v>#DIV/0!</v>
      </c>
      <c r="K50" s="10"/>
      <c r="L50" s="10"/>
      <c r="M50" s="2"/>
    </row>
    <row r="51" spans="1:13">
      <c r="A51">
        <v>44</v>
      </c>
      <c r="B51" s="2"/>
      <c r="C51" s="2"/>
      <c r="D51" s="2"/>
      <c r="E51" s="16"/>
      <c r="F51" s="16"/>
      <c r="G51" s="12"/>
      <c r="H51" s="18"/>
      <c r="I51" s="6"/>
      <c r="J51" s="7" t="e">
        <f t="shared" si="0"/>
        <v>#DIV/0!</v>
      </c>
      <c r="K51" s="10"/>
      <c r="L51" s="10"/>
      <c r="M51" s="2"/>
    </row>
    <row r="52" spans="1:13">
      <c r="A52">
        <v>45</v>
      </c>
      <c r="B52" s="2"/>
      <c r="C52" s="2"/>
      <c r="D52" s="2"/>
      <c r="E52" s="16"/>
      <c r="F52" s="16"/>
      <c r="G52" s="12"/>
      <c r="H52" s="18"/>
      <c r="I52" s="6"/>
      <c r="J52" s="14" t="e">
        <f t="shared" si="0"/>
        <v>#DIV/0!</v>
      </c>
      <c r="K52" s="10"/>
      <c r="L52" s="10"/>
      <c r="M52" s="2"/>
    </row>
    <row r="53" spans="1:13">
      <c r="A53" s="11">
        <v>46</v>
      </c>
      <c r="B53" s="2"/>
      <c r="C53" s="2"/>
      <c r="D53" s="2"/>
      <c r="E53" s="16"/>
      <c r="F53" s="16"/>
      <c r="G53" s="12"/>
      <c r="H53" s="18"/>
      <c r="I53" s="6"/>
      <c r="J53" s="14" t="e">
        <f t="shared" si="0"/>
        <v>#DIV/0!</v>
      </c>
      <c r="K53" s="10"/>
      <c r="L53" s="10"/>
      <c r="M53" s="2"/>
    </row>
    <row r="54" spans="1:13">
      <c r="A54" s="11">
        <v>47</v>
      </c>
      <c r="B54" s="2"/>
      <c r="C54" s="2"/>
      <c r="D54" s="2"/>
      <c r="E54" s="16"/>
      <c r="F54" s="16"/>
      <c r="G54" s="12"/>
      <c r="H54" s="18"/>
      <c r="I54" s="6"/>
      <c r="J54" s="7" t="e">
        <f t="shared" si="0"/>
        <v>#DIV/0!</v>
      </c>
      <c r="K54" s="10"/>
      <c r="L54" s="10"/>
      <c r="M54" s="2"/>
    </row>
    <row r="55" spans="1:13">
      <c r="A55">
        <v>48</v>
      </c>
      <c r="B55" s="2"/>
      <c r="C55" s="2"/>
      <c r="D55" s="2"/>
      <c r="E55" s="16"/>
      <c r="F55" s="16"/>
      <c r="G55" s="12"/>
      <c r="H55" s="18"/>
      <c r="I55" s="6"/>
      <c r="J55" s="7" t="e">
        <f t="shared" si="0"/>
        <v>#DIV/0!</v>
      </c>
      <c r="K55" s="10"/>
      <c r="L55" s="10"/>
      <c r="M55" s="2"/>
    </row>
    <row r="56" spans="1:13">
      <c r="A56">
        <v>49</v>
      </c>
      <c r="B56" s="2"/>
      <c r="C56" s="2"/>
      <c r="D56" s="2"/>
      <c r="E56" s="16"/>
      <c r="F56" s="16"/>
      <c r="G56" s="12"/>
      <c r="H56" s="18"/>
      <c r="I56" s="6"/>
      <c r="J56" s="7" t="e">
        <f t="shared" si="0"/>
        <v>#DIV/0!</v>
      </c>
      <c r="K56" s="10"/>
      <c r="L56" s="10"/>
      <c r="M56" s="2"/>
    </row>
    <row r="57" spans="1:13">
      <c r="A57">
        <v>50</v>
      </c>
      <c r="B57" s="2"/>
      <c r="C57" s="2"/>
      <c r="D57" s="2"/>
      <c r="E57" s="16"/>
      <c r="F57" s="16"/>
      <c r="G57" s="12"/>
      <c r="H57" s="18"/>
      <c r="I57" s="6"/>
      <c r="J57" s="7" t="e">
        <f t="shared" si="0"/>
        <v>#DIV/0!</v>
      </c>
      <c r="K57" s="10"/>
      <c r="L57" s="10"/>
      <c r="M57" s="2"/>
    </row>
    <row r="58" spans="1:13">
      <c r="A58">
        <v>51</v>
      </c>
      <c r="B58" s="2"/>
      <c r="C58" s="2"/>
      <c r="D58" s="2"/>
      <c r="E58" s="16"/>
      <c r="F58" s="16"/>
      <c r="G58" s="12"/>
      <c r="H58" s="18"/>
      <c r="I58" s="6"/>
      <c r="J58" s="14" t="e">
        <f t="shared" si="0"/>
        <v>#DIV/0!</v>
      </c>
      <c r="K58" s="10"/>
      <c r="L58" s="10"/>
      <c r="M58" s="2"/>
    </row>
    <row r="59" spans="1:13">
      <c r="A59">
        <v>52</v>
      </c>
      <c r="B59" s="2"/>
      <c r="C59" s="2"/>
      <c r="D59" s="2"/>
      <c r="E59" s="16"/>
      <c r="F59" s="16"/>
      <c r="G59" s="12"/>
      <c r="H59" s="18"/>
      <c r="I59" s="6"/>
      <c r="J59" s="14" t="e">
        <f t="shared" si="0"/>
        <v>#DIV/0!</v>
      </c>
      <c r="K59" s="10"/>
      <c r="L59" s="10"/>
      <c r="M59" s="2"/>
    </row>
    <row r="60" spans="1:13">
      <c r="A60">
        <v>53</v>
      </c>
      <c r="B60" s="2"/>
      <c r="C60" s="2"/>
      <c r="D60" s="2"/>
      <c r="E60" s="16"/>
      <c r="F60" s="16"/>
      <c r="G60" s="12"/>
      <c r="H60" s="18"/>
      <c r="I60" s="6"/>
      <c r="J60" s="7" t="e">
        <f t="shared" si="0"/>
        <v>#DIV/0!</v>
      </c>
      <c r="K60" s="10"/>
      <c r="L60" s="10"/>
      <c r="M60" s="2"/>
    </row>
    <row r="61" spans="1:13">
      <c r="A61">
        <v>54</v>
      </c>
      <c r="B61" s="2"/>
      <c r="C61" s="2"/>
      <c r="D61" s="2"/>
      <c r="E61" s="16"/>
      <c r="F61" s="16"/>
      <c r="G61" s="12"/>
      <c r="H61" s="18"/>
      <c r="I61" s="6"/>
      <c r="J61" s="14" t="e">
        <f t="shared" si="0"/>
        <v>#DIV/0!</v>
      </c>
      <c r="K61" s="10"/>
      <c r="L61" s="10"/>
      <c r="M61" s="2"/>
    </row>
    <row r="62" spans="1:13">
      <c r="A62">
        <v>55</v>
      </c>
      <c r="B62" s="2"/>
      <c r="C62" s="2"/>
      <c r="D62" s="2"/>
      <c r="E62" s="16"/>
      <c r="F62" s="16"/>
      <c r="G62" s="12"/>
      <c r="H62" s="18"/>
      <c r="I62" s="6"/>
      <c r="J62" s="14" t="e">
        <f t="shared" si="0"/>
        <v>#DIV/0!</v>
      </c>
      <c r="K62" s="10"/>
      <c r="L62" s="10"/>
      <c r="M62" s="2"/>
    </row>
    <row r="63" spans="1:13">
      <c r="A63" s="11">
        <v>56</v>
      </c>
      <c r="B63" s="2"/>
      <c r="C63" s="2"/>
      <c r="D63" s="2"/>
      <c r="E63" s="16"/>
      <c r="F63" s="16"/>
      <c r="G63" s="12"/>
      <c r="H63" s="18"/>
      <c r="I63" s="6"/>
      <c r="J63" s="7" t="e">
        <f t="shared" si="0"/>
        <v>#DIV/0!</v>
      </c>
      <c r="K63" s="10"/>
      <c r="L63" s="10"/>
      <c r="M63" s="2"/>
    </row>
    <row r="64" spans="1:13">
      <c r="A64" s="11">
        <v>57</v>
      </c>
      <c r="B64" s="2"/>
      <c r="C64" s="2"/>
      <c r="D64" s="2"/>
      <c r="E64" s="16"/>
      <c r="F64" s="16"/>
      <c r="G64" s="12"/>
      <c r="H64" s="18"/>
      <c r="I64" s="6"/>
      <c r="J64" s="7" t="e">
        <f t="shared" si="0"/>
        <v>#DIV/0!</v>
      </c>
      <c r="K64" s="10"/>
      <c r="L64" s="10"/>
      <c r="M64" s="2"/>
    </row>
    <row r="65" spans="1:13">
      <c r="A65">
        <v>58</v>
      </c>
      <c r="B65" s="2"/>
      <c r="C65" s="2"/>
      <c r="D65" s="2"/>
      <c r="E65" s="16"/>
      <c r="F65" s="16"/>
      <c r="G65" s="12"/>
      <c r="H65" s="18"/>
      <c r="I65" s="6"/>
      <c r="J65" s="7" t="e">
        <f t="shared" si="0"/>
        <v>#DIV/0!</v>
      </c>
      <c r="K65" s="10"/>
      <c r="L65" s="10"/>
      <c r="M65" s="2"/>
    </row>
    <row r="66" spans="1:13">
      <c r="A66">
        <v>59</v>
      </c>
      <c r="B66" s="2"/>
      <c r="C66" s="2"/>
      <c r="D66" s="2"/>
      <c r="E66" s="16"/>
      <c r="F66" s="16"/>
      <c r="G66" s="12"/>
      <c r="H66" s="18"/>
      <c r="I66" s="6"/>
      <c r="J66" s="7" t="e">
        <f t="shared" si="0"/>
        <v>#DIV/0!</v>
      </c>
      <c r="K66" s="10"/>
      <c r="L66" s="10"/>
      <c r="M66" s="2"/>
    </row>
    <row r="67" spans="1:13">
      <c r="A67">
        <v>60</v>
      </c>
      <c r="B67" s="2"/>
      <c r="C67" s="2"/>
      <c r="D67" s="2"/>
      <c r="E67" s="16"/>
      <c r="F67" s="16"/>
      <c r="G67" s="12"/>
      <c r="H67" s="18"/>
      <c r="I67" s="6"/>
      <c r="J67" s="14" t="e">
        <f t="shared" si="0"/>
        <v>#DIV/0!</v>
      </c>
      <c r="K67" s="10"/>
      <c r="L67" s="10"/>
      <c r="M67" s="2"/>
    </row>
    <row r="68" spans="1:13">
      <c r="A68">
        <v>61</v>
      </c>
      <c r="B68" s="2"/>
      <c r="C68" s="2"/>
      <c r="D68" s="2"/>
      <c r="E68" s="16"/>
      <c r="F68" s="16"/>
      <c r="G68" s="12"/>
      <c r="H68" s="18"/>
      <c r="I68" s="6"/>
      <c r="J68" s="14" t="e">
        <f t="shared" si="0"/>
        <v>#DIV/0!</v>
      </c>
      <c r="K68" s="10"/>
      <c r="L68" s="10"/>
      <c r="M68" s="2"/>
    </row>
    <row r="69" spans="1:13">
      <c r="A69">
        <v>62</v>
      </c>
      <c r="B69" s="2"/>
      <c r="C69" s="2"/>
      <c r="D69" s="2"/>
      <c r="E69" s="16"/>
      <c r="F69" s="16"/>
      <c r="G69" s="12"/>
      <c r="H69" s="18"/>
      <c r="I69" s="6"/>
      <c r="J69" s="7" t="e">
        <f t="shared" si="0"/>
        <v>#DIV/0!</v>
      </c>
      <c r="K69" s="10"/>
      <c r="L69" s="10"/>
      <c r="M69" s="2"/>
    </row>
    <row r="70" spans="1:13">
      <c r="A70">
        <v>63</v>
      </c>
      <c r="B70" s="2"/>
      <c r="C70" s="2"/>
      <c r="D70" s="2"/>
      <c r="E70" s="16"/>
      <c r="F70" s="16"/>
      <c r="G70" s="12"/>
      <c r="H70" s="18"/>
      <c r="I70" s="6"/>
      <c r="J70" s="14" t="e">
        <f t="shared" si="0"/>
        <v>#DIV/0!</v>
      </c>
      <c r="K70" s="10"/>
      <c r="L70" s="10"/>
      <c r="M70" s="2"/>
    </row>
    <row r="71" spans="1:13">
      <c r="A71">
        <v>64</v>
      </c>
      <c r="B71" s="2"/>
      <c r="C71" s="2"/>
      <c r="D71" s="2"/>
      <c r="E71" s="16"/>
      <c r="F71" s="16"/>
      <c r="G71" s="12"/>
      <c r="H71" s="18"/>
      <c r="I71" s="6"/>
      <c r="J71" s="14" t="e">
        <f t="shared" si="0"/>
        <v>#DIV/0!</v>
      </c>
      <c r="K71" s="10"/>
      <c r="L71" s="10"/>
      <c r="M71" s="2"/>
    </row>
    <row r="72" spans="1:13">
      <c r="A72">
        <v>65</v>
      </c>
      <c r="B72" s="2"/>
      <c r="C72" s="2"/>
      <c r="D72" s="2"/>
      <c r="E72" s="16"/>
      <c r="F72" s="16"/>
      <c r="G72" s="12"/>
      <c r="H72" s="18"/>
      <c r="I72" s="6"/>
      <c r="J72" s="7" t="e">
        <f t="shared" si="0"/>
        <v>#DIV/0!</v>
      </c>
      <c r="K72" s="10"/>
      <c r="L72" s="10"/>
      <c r="M72" s="2"/>
    </row>
    <row r="73" spans="1:13">
      <c r="A73" s="11">
        <v>66</v>
      </c>
      <c r="B73" s="2"/>
      <c r="C73" s="2"/>
      <c r="D73" s="2"/>
      <c r="E73" s="16"/>
      <c r="F73" s="16"/>
      <c r="G73" s="12"/>
      <c r="H73" s="18"/>
      <c r="I73" s="6"/>
      <c r="J73" s="7" t="e">
        <f t="shared" si="0"/>
        <v>#DIV/0!</v>
      </c>
      <c r="K73" s="10"/>
      <c r="L73" s="10"/>
      <c r="M73" s="2"/>
    </row>
    <row r="74" spans="1:13">
      <c r="A74" s="11">
        <v>67</v>
      </c>
      <c r="B74" s="2"/>
      <c r="C74" s="2"/>
      <c r="D74" s="2"/>
      <c r="E74" s="16"/>
      <c r="F74" s="16"/>
      <c r="G74" s="12"/>
      <c r="H74" s="18"/>
      <c r="I74" s="6"/>
      <c r="J74" s="7" t="e">
        <f t="shared" si="0"/>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O357"/>
  <sheetViews>
    <sheetView workbookViewId="0">
      <selection activeCell="I29" sqref="I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J65"/>
  <sheetViews>
    <sheetView workbookViewId="0">
      <selection activeCell="I29" sqref="I29"/>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65"/>
  <sheetViews>
    <sheetView workbookViewId="0">
      <selection activeCell="I29" sqref="I29"/>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103758057</v>
      </c>
      <c r="I5" s="74">
        <f>SUM(I6:I65)</f>
        <v>2778015</v>
      </c>
      <c r="J5" s="32">
        <f>H5/I5</f>
        <v>37.349710854693008</v>
      </c>
    </row>
    <row r="6" spans="1:10" ht="14.25" thickTop="1">
      <c r="A6">
        <v>1</v>
      </c>
      <c r="B6" s="2" t="s">
        <v>285</v>
      </c>
      <c r="C6" s="2" t="s">
        <v>45</v>
      </c>
      <c r="D6" s="2" t="s">
        <v>41</v>
      </c>
      <c r="E6" s="58">
        <v>1</v>
      </c>
      <c r="F6" s="2" t="s">
        <v>244</v>
      </c>
      <c r="G6" s="16" t="s">
        <v>43</v>
      </c>
      <c r="H6" s="8">
        <v>37495276</v>
      </c>
      <c r="I6" s="8">
        <v>937382</v>
      </c>
      <c r="J6" s="26">
        <f>H6/I6</f>
        <v>39.999995732796236</v>
      </c>
    </row>
    <row r="7" spans="1:10">
      <c r="A7">
        <v>2</v>
      </c>
      <c r="B7" s="2" t="s">
        <v>286</v>
      </c>
      <c r="C7" s="2" t="s">
        <v>45</v>
      </c>
      <c r="D7" s="2" t="s">
        <v>41</v>
      </c>
      <c r="E7" s="58">
        <v>1</v>
      </c>
      <c r="F7" s="2" t="s">
        <v>244</v>
      </c>
      <c r="G7" s="16" t="s">
        <v>43</v>
      </c>
      <c r="H7" s="8">
        <v>45190004</v>
      </c>
      <c r="I7" s="8">
        <v>1255278</v>
      </c>
      <c r="J7" s="2">
        <f t="shared" ref="J7:J65" si="0">H7/I7</f>
        <v>35.999996813454871</v>
      </c>
    </row>
    <row r="8" spans="1:10">
      <c r="A8">
        <v>3</v>
      </c>
      <c r="B8" s="2" t="s">
        <v>287</v>
      </c>
      <c r="C8" s="2" t="s">
        <v>45</v>
      </c>
      <c r="D8" s="2" t="s">
        <v>41</v>
      </c>
      <c r="E8" s="58">
        <v>1</v>
      </c>
      <c r="F8" s="2" t="s">
        <v>244</v>
      </c>
      <c r="G8" s="16" t="s">
        <v>43</v>
      </c>
      <c r="H8" s="8">
        <v>21072777</v>
      </c>
      <c r="I8" s="8">
        <v>585355</v>
      </c>
      <c r="J8" s="2">
        <f t="shared" si="0"/>
        <v>35.999994874904971</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M359"/>
  <sheetViews>
    <sheetView view="pageBreakPreview" topLeftCell="B4" zoomScale="110" zoomScaleNormal="100" zoomScaleSheetLayoutView="110" workbookViewId="0">
      <selection activeCell="I29" sqref="I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592734.66900000011</v>
      </c>
      <c r="I2" s="62"/>
      <c r="J2" s="1"/>
    </row>
    <row r="3" spans="1:13" ht="57" customHeight="1">
      <c r="B3" s="19"/>
      <c r="E3" s="329" t="s">
        <v>34</v>
      </c>
      <c r="F3" s="329"/>
      <c r="G3" s="330"/>
      <c r="H3" s="8">
        <f>M7</f>
        <v>592734.66900000011</v>
      </c>
      <c r="I3" s="62"/>
      <c r="J3" s="22"/>
    </row>
    <row r="4" spans="1:13" s="22" customFormat="1" ht="55.5" customHeight="1">
      <c r="B4" s="68"/>
      <c r="E4" s="331" t="s">
        <v>185</v>
      </c>
      <c r="F4" s="331"/>
      <c r="G4" s="331"/>
      <c r="H4" s="7">
        <f>H3/I7</f>
        <v>0.76402040319150322</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592734.66900000011</v>
      </c>
      <c r="I7" s="33">
        <f>SUM(I8:I357)</f>
        <v>775810</v>
      </c>
      <c r="J7" s="34">
        <f>H7/I7</f>
        <v>0.76402040319150322</v>
      </c>
      <c r="K7" s="48">
        <f>SUM(K8:K357)</f>
        <v>19243</v>
      </c>
      <c r="L7" s="49">
        <f>SUM(L8:L357)</f>
        <v>33667215</v>
      </c>
      <c r="M7" s="75">
        <f>SUM(M8:M357)</f>
        <v>592734.66900000011</v>
      </c>
    </row>
    <row r="8" spans="1:13" ht="14.25" thickTop="1">
      <c r="A8">
        <v>1</v>
      </c>
      <c r="B8" s="120" t="s">
        <v>288</v>
      </c>
      <c r="C8" s="43" t="s">
        <v>289</v>
      </c>
      <c r="D8" s="43" t="s">
        <v>290</v>
      </c>
      <c r="E8" s="43" t="s">
        <v>48</v>
      </c>
      <c r="F8" s="43" t="s">
        <v>225</v>
      </c>
      <c r="G8" s="45">
        <v>4</v>
      </c>
      <c r="H8" s="45">
        <v>110211.575</v>
      </c>
      <c r="I8" s="45">
        <v>126280</v>
      </c>
      <c r="J8" s="7">
        <f>H8/I8</f>
        <v>0.87275558283180232</v>
      </c>
      <c r="K8" s="45">
        <v>2000</v>
      </c>
      <c r="L8" s="45">
        <v>6967688</v>
      </c>
      <c r="M8" s="8">
        <f t="shared" ref="M8:M17" si="0">IF(ISBLANK(I8),"",H8)</f>
        <v>110211.575</v>
      </c>
    </row>
    <row r="9" spans="1:13">
      <c r="A9">
        <v>2</v>
      </c>
      <c r="B9" s="120" t="s">
        <v>291</v>
      </c>
      <c r="C9" s="43" t="s">
        <v>292</v>
      </c>
      <c r="D9" s="43" t="s">
        <v>290</v>
      </c>
      <c r="E9" s="43" t="s">
        <v>48</v>
      </c>
      <c r="F9" s="43" t="s">
        <v>225</v>
      </c>
      <c r="G9" s="45">
        <v>6</v>
      </c>
      <c r="H9" s="45">
        <v>33755.919999999998</v>
      </c>
      <c r="I9" s="45">
        <v>41960</v>
      </c>
      <c r="J9" s="7">
        <f>H9/I9</f>
        <v>0.80447855100095322</v>
      </c>
      <c r="K9" s="42">
        <v>1018</v>
      </c>
      <c r="L9" s="45">
        <v>1834421</v>
      </c>
      <c r="M9" s="8">
        <f t="shared" si="0"/>
        <v>33755.919999999998</v>
      </c>
    </row>
    <row r="10" spans="1:13">
      <c r="A10">
        <v>3</v>
      </c>
      <c r="B10" s="120" t="s">
        <v>293</v>
      </c>
      <c r="C10" s="43" t="s">
        <v>294</v>
      </c>
      <c r="D10" s="120" t="s">
        <v>290</v>
      </c>
      <c r="E10" s="43" t="s">
        <v>48</v>
      </c>
      <c r="F10" s="43" t="s">
        <v>225</v>
      </c>
      <c r="G10" s="45">
        <v>4</v>
      </c>
      <c r="H10" s="45">
        <v>41597.277000000002</v>
      </c>
      <c r="I10" s="45">
        <v>60600</v>
      </c>
      <c r="J10" s="7">
        <f>H10/I10</f>
        <v>0.68642371287128712</v>
      </c>
      <c r="K10" s="42">
        <v>1728</v>
      </c>
      <c r="L10" s="45">
        <v>2248932</v>
      </c>
      <c r="M10" s="8">
        <f t="shared" si="0"/>
        <v>41597.277000000002</v>
      </c>
    </row>
    <row r="11" spans="1:13">
      <c r="A11">
        <v>4</v>
      </c>
      <c r="B11" s="120" t="s">
        <v>295</v>
      </c>
      <c r="C11" s="43" t="s">
        <v>296</v>
      </c>
      <c r="D11" s="43" t="s">
        <v>290</v>
      </c>
      <c r="E11" s="43" t="s">
        <v>48</v>
      </c>
      <c r="F11" s="43" t="s">
        <v>225</v>
      </c>
      <c r="G11" s="42">
        <v>5</v>
      </c>
      <c r="H11" s="45">
        <v>50347.504000000001</v>
      </c>
      <c r="I11" s="45">
        <v>65290</v>
      </c>
      <c r="J11" s="7">
        <f t="shared" ref="J11:J74" si="1">H11/I11</f>
        <v>0.77113652933067856</v>
      </c>
      <c r="K11" s="42">
        <v>1620</v>
      </c>
      <c r="L11" s="45">
        <v>2786712</v>
      </c>
      <c r="M11" s="8">
        <f t="shared" si="0"/>
        <v>50347.504000000001</v>
      </c>
    </row>
    <row r="12" spans="1:13">
      <c r="A12">
        <v>5</v>
      </c>
      <c r="B12" s="120" t="s">
        <v>297</v>
      </c>
      <c r="C12" s="43" t="s">
        <v>298</v>
      </c>
      <c r="D12" s="43" t="s">
        <v>290</v>
      </c>
      <c r="E12" s="43" t="s">
        <v>48</v>
      </c>
      <c r="F12" s="43" t="s">
        <v>225</v>
      </c>
      <c r="G12" s="42">
        <v>5</v>
      </c>
      <c r="H12" s="45">
        <v>31604.141</v>
      </c>
      <c r="I12" s="45">
        <v>35900</v>
      </c>
      <c r="J12" s="7">
        <f t="shared" si="1"/>
        <v>0.88033818941504183</v>
      </c>
      <c r="K12" s="42">
        <v>593</v>
      </c>
      <c r="L12" s="45">
        <v>1769450</v>
      </c>
      <c r="M12" s="8">
        <f t="shared" si="0"/>
        <v>31604.141</v>
      </c>
    </row>
    <row r="13" spans="1:13" s="11" customFormat="1">
      <c r="A13" s="11">
        <v>6</v>
      </c>
      <c r="B13" s="120" t="s">
        <v>299</v>
      </c>
      <c r="C13" s="43" t="s">
        <v>300</v>
      </c>
      <c r="D13" s="43" t="s">
        <v>290</v>
      </c>
      <c r="E13" s="43" t="s">
        <v>48</v>
      </c>
      <c r="F13" s="43" t="s">
        <v>225</v>
      </c>
      <c r="G13" s="42">
        <v>5</v>
      </c>
      <c r="H13" s="45">
        <v>75619.551999999996</v>
      </c>
      <c r="I13" s="45">
        <v>103490</v>
      </c>
      <c r="J13" s="14">
        <f t="shared" si="1"/>
        <v>0.73069428930331426</v>
      </c>
      <c r="K13" s="42">
        <v>2507</v>
      </c>
      <c r="L13" s="45">
        <v>4248624</v>
      </c>
      <c r="M13" s="8">
        <f t="shared" si="0"/>
        <v>75619.551999999996</v>
      </c>
    </row>
    <row r="14" spans="1:13" s="11" customFormat="1">
      <c r="A14" s="11">
        <v>7</v>
      </c>
      <c r="B14" s="120" t="s">
        <v>301</v>
      </c>
      <c r="C14" s="43" t="s">
        <v>300</v>
      </c>
      <c r="D14" s="120" t="s">
        <v>290</v>
      </c>
      <c r="E14" s="43" t="s">
        <v>48</v>
      </c>
      <c r="F14" s="43" t="s">
        <v>225</v>
      </c>
      <c r="G14" s="42">
        <v>5</v>
      </c>
      <c r="H14" s="45">
        <v>56640.4</v>
      </c>
      <c r="I14" s="45">
        <v>76740</v>
      </c>
      <c r="J14" s="14">
        <f t="shared" si="1"/>
        <v>0.73808183476674483</v>
      </c>
      <c r="K14" s="42">
        <v>2095</v>
      </c>
      <c r="L14" s="45">
        <v>3150175</v>
      </c>
      <c r="M14" s="8">
        <f t="shared" si="0"/>
        <v>56640.4</v>
      </c>
    </row>
    <row r="15" spans="1:13">
      <c r="A15">
        <v>8</v>
      </c>
      <c r="B15" s="120" t="s">
        <v>302</v>
      </c>
      <c r="C15" s="43" t="s">
        <v>300</v>
      </c>
      <c r="D15" s="43" t="s">
        <v>290</v>
      </c>
      <c r="E15" s="43" t="s">
        <v>48</v>
      </c>
      <c r="F15" s="43" t="s">
        <v>225</v>
      </c>
      <c r="G15" s="42">
        <v>5</v>
      </c>
      <c r="H15" s="45">
        <v>125700.58199999999</v>
      </c>
      <c r="I15" s="45">
        <v>164840</v>
      </c>
      <c r="J15" s="7">
        <f t="shared" si="1"/>
        <v>0.76256116233923799</v>
      </c>
      <c r="K15" s="42">
        <v>4819</v>
      </c>
      <c r="L15" s="45">
        <v>6977067</v>
      </c>
      <c r="M15" s="8">
        <f t="shared" si="0"/>
        <v>125700.58199999999</v>
      </c>
    </row>
    <row r="16" spans="1:13">
      <c r="A16">
        <v>9</v>
      </c>
      <c r="B16" s="43" t="s">
        <v>303</v>
      </c>
      <c r="C16" s="43" t="s">
        <v>304</v>
      </c>
      <c r="D16" s="43" t="s">
        <v>290</v>
      </c>
      <c r="E16" s="43" t="s">
        <v>48</v>
      </c>
      <c r="F16" s="43" t="s">
        <v>225</v>
      </c>
      <c r="G16" s="12">
        <v>4</v>
      </c>
      <c r="H16" s="18">
        <v>19778.530999999999</v>
      </c>
      <c r="I16" s="45">
        <v>29360</v>
      </c>
      <c r="J16" s="14">
        <f t="shared" si="1"/>
        <v>0.67365568801089915</v>
      </c>
      <c r="K16" s="42">
        <v>826</v>
      </c>
      <c r="L16" s="45">
        <v>1075990</v>
      </c>
      <c r="M16" s="8">
        <f t="shared" si="0"/>
        <v>19778.530999999999</v>
      </c>
    </row>
    <row r="17" spans="1:13">
      <c r="A17">
        <v>10</v>
      </c>
      <c r="B17" s="43" t="s">
        <v>305</v>
      </c>
      <c r="C17" s="43" t="s">
        <v>306</v>
      </c>
      <c r="D17" s="43" t="s">
        <v>290</v>
      </c>
      <c r="E17" s="43" t="s">
        <v>48</v>
      </c>
      <c r="F17" s="43" t="s">
        <v>225</v>
      </c>
      <c r="G17" s="12">
        <v>5</v>
      </c>
      <c r="H17" s="18">
        <v>47479.186999999998</v>
      </c>
      <c r="I17" s="45">
        <v>71350</v>
      </c>
      <c r="J17" s="14">
        <f t="shared" si="1"/>
        <v>0.66544060266292915</v>
      </c>
      <c r="K17" s="42">
        <v>2037</v>
      </c>
      <c r="L17" s="45">
        <v>2608156</v>
      </c>
      <c r="M17" s="8">
        <f t="shared" si="0"/>
        <v>47479.186999999998</v>
      </c>
    </row>
    <row r="18" spans="1:13">
      <c r="A18">
        <v>11</v>
      </c>
      <c r="B18" s="43"/>
      <c r="C18" s="42"/>
      <c r="D18" s="42"/>
      <c r="E18" s="113"/>
      <c r="F18" s="113"/>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O357"/>
  <sheetViews>
    <sheetView workbookViewId="0">
      <selection activeCell="I29" sqref="I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J65"/>
  <sheetViews>
    <sheetView workbookViewId="0">
      <selection activeCell="I29" sqref="I29"/>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J65"/>
  <sheetViews>
    <sheetView workbookViewId="0">
      <selection activeCell="I29" sqref="I29"/>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M359"/>
  <sheetViews>
    <sheetView zoomScale="85" zoomScaleNormal="85" workbookViewId="0">
      <selection activeCell="M7" sqref="M7"/>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237269.079</v>
      </c>
      <c r="I2" s="62"/>
      <c r="J2" s="1"/>
    </row>
    <row r="3" spans="1:13" ht="57" customHeight="1">
      <c r="B3" s="19"/>
      <c r="E3" s="329" t="s">
        <v>34</v>
      </c>
      <c r="F3" s="329"/>
      <c r="G3" s="330"/>
      <c r="H3" s="8">
        <f>M7</f>
        <v>135206.79999999999</v>
      </c>
      <c r="I3" s="62"/>
      <c r="J3" s="22"/>
    </row>
    <row r="4" spans="1:13" s="22" customFormat="1" ht="55.5" customHeight="1">
      <c r="B4" s="68"/>
      <c r="E4" s="331" t="s">
        <v>185</v>
      </c>
      <c r="F4" s="331"/>
      <c r="G4" s="331"/>
      <c r="H4" s="7">
        <f>H3/I7</f>
        <v>0.95353206481017661</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347985.07899999997</v>
      </c>
      <c r="I7" s="33">
        <f>SUM(I8:I357)</f>
        <v>141795.75599999999</v>
      </c>
      <c r="J7" s="34">
        <f t="shared" ref="J7:J70" si="0">H7/I7</f>
        <v>2.4541290149755963</v>
      </c>
      <c r="K7" s="48">
        <f>SUM(K8:K357)</f>
        <v>13968</v>
      </c>
      <c r="L7" s="49">
        <f>SUM(L8:L357)</f>
        <v>16991100</v>
      </c>
      <c r="M7" s="32">
        <f>SUM(M8:M357)</f>
        <v>135206.79999999999</v>
      </c>
    </row>
    <row r="8" spans="1:13" ht="24.75" thickTop="1">
      <c r="A8">
        <v>1</v>
      </c>
      <c r="B8" s="41" t="s">
        <v>307</v>
      </c>
      <c r="C8" s="42" t="s">
        <v>308</v>
      </c>
      <c r="D8" s="43" t="s">
        <v>309</v>
      </c>
      <c r="E8" s="43" t="s">
        <v>43</v>
      </c>
      <c r="F8" s="43" t="s">
        <v>310</v>
      </c>
      <c r="G8" s="45">
        <v>6</v>
      </c>
      <c r="H8" s="45">
        <v>25382</v>
      </c>
      <c r="I8" s="45">
        <v>25382</v>
      </c>
      <c r="J8" s="7">
        <f t="shared" si="0"/>
        <v>1</v>
      </c>
      <c r="K8" s="46">
        <v>534</v>
      </c>
      <c r="L8" s="46">
        <v>1385100</v>
      </c>
      <c r="M8" s="26">
        <f t="shared" ref="M8:M14" si="1">IF(ISBLANK(I8),"",H8)</f>
        <v>25382</v>
      </c>
    </row>
    <row r="9" spans="1:13" ht="24">
      <c r="A9">
        <v>2</v>
      </c>
      <c r="B9" s="41" t="s">
        <v>311</v>
      </c>
      <c r="C9" s="42" t="s">
        <v>308</v>
      </c>
      <c r="D9" s="43" t="s">
        <v>309</v>
      </c>
      <c r="E9" s="43" t="s">
        <v>43</v>
      </c>
      <c r="F9" s="43" t="s">
        <v>310</v>
      </c>
      <c r="G9" s="45">
        <v>7</v>
      </c>
      <c r="H9" s="45">
        <v>33790</v>
      </c>
      <c r="I9" s="45">
        <v>33790</v>
      </c>
      <c r="J9" s="7">
        <f t="shared" si="0"/>
        <v>1</v>
      </c>
      <c r="K9" s="46">
        <v>1305</v>
      </c>
      <c r="L9" s="46">
        <v>1690200</v>
      </c>
      <c r="M9" s="2">
        <f t="shared" si="1"/>
        <v>33790</v>
      </c>
    </row>
    <row r="10" spans="1:13" ht="24">
      <c r="A10">
        <v>3</v>
      </c>
      <c r="B10" s="44" t="s">
        <v>312</v>
      </c>
      <c r="C10" s="42" t="s">
        <v>308</v>
      </c>
      <c r="D10" s="43" t="s">
        <v>309</v>
      </c>
      <c r="E10" s="47" t="s">
        <v>43</v>
      </c>
      <c r="F10" s="43" t="s">
        <v>310</v>
      </c>
      <c r="G10" s="45">
        <v>8</v>
      </c>
      <c r="H10" s="45">
        <v>51544</v>
      </c>
      <c r="I10" s="45">
        <v>51544</v>
      </c>
      <c r="J10" s="7">
        <f t="shared" si="0"/>
        <v>1</v>
      </c>
      <c r="K10" s="46">
        <v>1821</v>
      </c>
      <c r="L10" s="121">
        <v>2538800</v>
      </c>
      <c r="M10" s="2">
        <f t="shared" si="1"/>
        <v>51544</v>
      </c>
    </row>
    <row r="11" spans="1:13" ht="36">
      <c r="A11">
        <v>4</v>
      </c>
      <c r="B11" s="41" t="s">
        <v>313</v>
      </c>
      <c r="C11" s="42" t="s">
        <v>45</v>
      </c>
      <c r="D11" s="43" t="s">
        <v>47</v>
      </c>
      <c r="E11" s="43" t="s">
        <v>48</v>
      </c>
      <c r="F11" s="43" t="s">
        <v>310</v>
      </c>
      <c r="G11" s="45">
        <v>5</v>
      </c>
      <c r="H11" s="45">
        <v>24167.300999999999</v>
      </c>
      <c r="I11" s="46"/>
      <c r="J11" s="7" t="e">
        <f t="shared" si="0"/>
        <v>#DIV/0!</v>
      </c>
      <c r="K11" s="46">
        <v>2500</v>
      </c>
      <c r="L11" s="46">
        <v>808500</v>
      </c>
      <c r="M11" s="122" t="str">
        <f t="shared" si="1"/>
        <v/>
      </c>
    </row>
    <row r="12" spans="1:13" ht="36">
      <c r="A12">
        <v>5</v>
      </c>
      <c r="B12" s="41" t="s">
        <v>314</v>
      </c>
      <c r="C12" s="42" t="s">
        <v>45</v>
      </c>
      <c r="D12" s="43" t="s">
        <v>315</v>
      </c>
      <c r="E12" s="43" t="s">
        <v>48</v>
      </c>
      <c r="F12" s="43" t="s">
        <v>310</v>
      </c>
      <c r="G12" s="45">
        <v>6</v>
      </c>
      <c r="H12" s="45">
        <v>24490.799999999999</v>
      </c>
      <c r="I12" s="46">
        <v>31079.756000000001</v>
      </c>
      <c r="J12" s="7">
        <f t="shared" si="0"/>
        <v>0.78799846433800824</v>
      </c>
      <c r="K12" s="46">
        <v>2500</v>
      </c>
      <c r="L12" s="46">
        <v>989300</v>
      </c>
      <c r="M12" s="123">
        <f t="shared" si="1"/>
        <v>24490.799999999999</v>
      </c>
    </row>
    <row r="13" spans="1:13" s="11" customFormat="1" ht="24">
      <c r="A13" s="11">
        <v>6</v>
      </c>
      <c r="B13" s="41" t="s">
        <v>316</v>
      </c>
      <c r="C13" s="42" t="s">
        <v>317</v>
      </c>
      <c r="D13" s="43" t="s">
        <v>318</v>
      </c>
      <c r="E13" s="43" t="s">
        <v>48</v>
      </c>
      <c r="F13" s="43" t="s">
        <v>310</v>
      </c>
      <c r="G13" s="45">
        <v>4</v>
      </c>
      <c r="H13" s="45">
        <v>134714.98000000001</v>
      </c>
      <c r="I13" s="46"/>
      <c r="J13" s="7" t="e">
        <f t="shared" si="0"/>
        <v>#DIV/0!</v>
      </c>
      <c r="K13" s="46">
        <v>4148</v>
      </c>
      <c r="L13" s="46">
        <v>6827600</v>
      </c>
      <c r="M13" s="2" t="s">
        <v>319</v>
      </c>
    </row>
    <row r="14" spans="1:13" s="11" customFormat="1" ht="24">
      <c r="A14" s="11">
        <v>7</v>
      </c>
      <c r="B14" s="41" t="s">
        <v>320</v>
      </c>
      <c r="C14" s="42" t="s">
        <v>187</v>
      </c>
      <c r="D14" s="43" t="s">
        <v>321</v>
      </c>
      <c r="E14" s="43" t="s">
        <v>48</v>
      </c>
      <c r="F14" s="43" t="s">
        <v>310</v>
      </c>
      <c r="G14" s="42">
        <v>5</v>
      </c>
      <c r="H14" s="45">
        <v>27676.713</v>
      </c>
      <c r="I14" s="45"/>
      <c r="J14" s="14" t="e">
        <f t="shared" si="0"/>
        <v>#DIV/0!</v>
      </c>
      <c r="K14" s="15">
        <v>580</v>
      </c>
      <c r="L14" s="46">
        <v>1377100</v>
      </c>
      <c r="M14" s="2" t="str">
        <f t="shared" si="1"/>
        <v/>
      </c>
    </row>
    <row r="15" spans="1:13" ht="24">
      <c r="A15">
        <v>8</v>
      </c>
      <c r="B15" s="41" t="s">
        <v>322</v>
      </c>
      <c r="C15" s="42" t="s">
        <v>187</v>
      </c>
      <c r="D15" s="43" t="s">
        <v>54</v>
      </c>
      <c r="E15" s="43" t="s">
        <v>48</v>
      </c>
      <c r="F15" s="43" t="s">
        <v>310</v>
      </c>
      <c r="G15" s="42">
        <v>2</v>
      </c>
      <c r="H15" s="45">
        <v>26219.285</v>
      </c>
      <c r="I15" s="46"/>
      <c r="J15" s="7" t="e">
        <f t="shared" si="0"/>
        <v>#DIV/0!</v>
      </c>
      <c r="K15" s="15">
        <v>580</v>
      </c>
      <c r="L15" s="46">
        <v>1374500</v>
      </c>
      <c r="M15" s="2" t="str">
        <f>IF(ISBLANK(I15),"",I15)</f>
        <v/>
      </c>
    </row>
    <row r="16" spans="1:13">
      <c r="A16">
        <v>9</v>
      </c>
      <c r="B16" s="2"/>
      <c r="C16" s="2"/>
      <c r="D16" s="2"/>
      <c r="E16" s="16"/>
      <c r="F16" s="16"/>
      <c r="G16" s="12"/>
      <c r="H16" s="18"/>
      <c r="I16" s="6"/>
      <c r="J16" s="14" t="e">
        <f t="shared" si="0"/>
        <v>#DIV/0!</v>
      </c>
      <c r="K16" s="15"/>
      <c r="L16" s="15"/>
      <c r="M16" s="2"/>
    </row>
    <row r="17" spans="1:13">
      <c r="A17">
        <v>10</v>
      </c>
      <c r="B17" s="2"/>
      <c r="C17" s="2"/>
      <c r="D17" s="2"/>
      <c r="E17" s="16"/>
      <c r="F17" s="16"/>
      <c r="G17" s="12"/>
      <c r="H17" s="18"/>
      <c r="I17" s="6"/>
      <c r="J17" s="14" t="e">
        <f t="shared" si="0"/>
        <v>#DIV/0!</v>
      </c>
      <c r="K17" s="10"/>
      <c r="L17" s="10"/>
      <c r="M17" s="2"/>
    </row>
    <row r="18" spans="1:13">
      <c r="A18">
        <v>11</v>
      </c>
      <c r="B18" s="2"/>
      <c r="C18" s="2"/>
      <c r="D18" s="2"/>
      <c r="E18" s="16"/>
      <c r="F18" s="16"/>
      <c r="G18" s="12"/>
      <c r="H18" s="18"/>
      <c r="I18" s="6"/>
      <c r="J18" s="7" t="e">
        <f t="shared" si="0"/>
        <v>#DIV/0!</v>
      </c>
      <c r="K18" s="10"/>
      <c r="L18" s="10"/>
      <c r="M18" s="2"/>
    </row>
    <row r="19" spans="1:13">
      <c r="A19">
        <v>12</v>
      </c>
      <c r="B19" s="2"/>
      <c r="C19" s="2"/>
      <c r="D19" s="2"/>
      <c r="E19" s="16"/>
      <c r="F19" s="16"/>
      <c r="G19" s="12"/>
      <c r="H19" s="18"/>
      <c r="I19" s="6"/>
      <c r="J19" s="7" t="e">
        <f t="shared" si="0"/>
        <v>#DIV/0!</v>
      </c>
      <c r="K19" s="10"/>
      <c r="L19" s="10"/>
      <c r="M19" s="2"/>
    </row>
    <row r="20" spans="1:13">
      <c r="A20">
        <v>13</v>
      </c>
      <c r="B20" s="2"/>
      <c r="C20" s="2"/>
      <c r="D20" s="2"/>
      <c r="E20" s="16"/>
      <c r="F20" s="16"/>
      <c r="G20" s="12"/>
      <c r="H20" s="18"/>
      <c r="I20" s="6"/>
      <c r="J20" s="7" t="e">
        <f t="shared" si="0"/>
        <v>#DIV/0!</v>
      </c>
      <c r="K20" s="10"/>
      <c r="L20" s="10"/>
      <c r="M20" s="2"/>
    </row>
    <row r="21" spans="1:13">
      <c r="A21">
        <v>14</v>
      </c>
      <c r="B21" s="2"/>
      <c r="C21" s="2"/>
      <c r="D21" s="2"/>
      <c r="E21" s="16"/>
      <c r="F21" s="16"/>
      <c r="G21" s="12"/>
      <c r="H21" s="18"/>
      <c r="I21" s="6"/>
      <c r="J21" s="7" t="e">
        <f t="shared" si="0"/>
        <v>#DIV/0!</v>
      </c>
      <c r="K21" s="10"/>
      <c r="L21" s="10"/>
      <c r="M21" s="2"/>
    </row>
    <row r="22" spans="1:13">
      <c r="A22">
        <v>15</v>
      </c>
      <c r="B22" s="2"/>
      <c r="C22" s="2"/>
      <c r="D22" s="2"/>
      <c r="E22" s="16"/>
      <c r="F22" s="16"/>
      <c r="G22" s="12"/>
      <c r="H22" s="18"/>
      <c r="I22" s="6"/>
      <c r="J22" s="14" t="e">
        <f t="shared" si="0"/>
        <v>#DIV/0!</v>
      </c>
      <c r="K22" s="10"/>
      <c r="L22" s="10"/>
      <c r="M22" s="2"/>
    </row>
    <row r="23" spans="1:13">
      <c r="A23" s="11">
        <v>16</v>
      </c>
      <c r="B23" s="2"/>
      <c r="C23" s="2"/>
      <c r="D23" s="2"/>
      <c r="E23" s="16"/>
      <c r="F23" s="16"/>
      <c r="G23" s="12"/>
      <c r="H23" s="18"/>
      <c r="I23" s="6"/>
      <c r="J23" s="14" t="e">
        <f t="shared" si="0"/>
        <v>#DIV/0!</v>
      </c>
      <c r="K23" s="10"/>
      <c r="L23" s="10"/>
      <c r="M23" s="2"/>
    </row>
    <row r="24" spans="1:13">
      <c r="A24" s="11">
        <v>17</v>
      </c>
      <c r="B24" s="2"/>
      <c r="C24" s="2"/>
      <c r="D24" s="2"/>
      <c r="E24" s="16"/>
      <c r="F24" s="16"/>
      <c r="G24" s="12"/>
      <c r="H24" s="18"/>
      <c r="I24" s="6"/>
      <c r="J24" s="7" t="e">
        <f t="shared" si="0"/>
        <v>#DIV/0!</v>
      </c>
      <c r="K24" s="10"/>
      <c r="L24" s="10"/>
      <c r="M24" s="2"/>
    </row>
    <row r="25" spans="1:13">
      <c r="A25">
        <v>18</v>
      </c>
      <c r="B25" s="2"/>
      <c r="C25" s="2"/>
      <c r="D25" s="2"/>
      <c r="E25" s="16"/>
      <c r="F25" s="16"/>
      <c r="G25" s="12"/>
      <c r="H25" s="18"/>
      <c r="I25" s="6"/>
      <c r="J25" s="14" t="e">
        <f t="shared" si="0"/>
        <v>#DIV/0!</v>
      </c>
      <c r="K25" s="10"/>
      <c r="L25" s="10"/>
      <c r="M25" s="2"/>
    </row>
    <row r="26" spans="1:13">
      <c r="A26">
        <v>19</v>
      </c>
      <c r="B26" s="2"/>
      <c r="C26" s="2"/>
      <c r="D26" s="2"/>
      <c r="E26" s="16"/>
      <c r="F26" s="16"/>
      <c r="G26" s="12"/>
      <c r="H26" s="18"/>
      <c r="I26" s="6"/>
      <c r="J26" s="14" t="e">
        <f t="shared" si="0"/>
        <v>#DIV/0!</v>
      </c>
      <c r="K26" s="10"/>
      <c r="L26" s="10"/>
      <c r="M26" s="2"/>
    </row>
    <row r="27" spans="1:13">
      <c r="A27">
        <v>20</v>
      </c>
      <c r="B27" s="2"/>
      <c r="C27" s="2"/>
      <c r="D27" s="2"/>
      <c r="E27" s="16"/>
      <c r="F27" s="16"/>
      <c r="G27" s="12"/>
      <c r="H27" s="18"/>
      <c r="I27" s="6"/>
      <c r="J27" s="7" t="e">
        <f t="shared" si="0"/>
        <v>#DIV/0!</v>
      </c>
      <c r="K27" s="10"/>
      <c r="L27" s="10"/>
      <c r="M27" s="2"/>
    </row>
    <row r="28" spans="1:13">
      <c r="A28">
        <v>21</v>
      </c>
      <c r="B28" s="2"/>
      <c r="C28" s="2"/>
      <c r="D28" s="2"/>
      <c r="E28" s="16"/>
      <c r="F28" s="16"/>
      <c r="G28" s="12"/>
      <c r="H28" s="18"/>
      <c r="I28" s="6"/>
      <c r="J28" s="7" t="e">
        <f t="shared" si="0"/>
        <v>#DIV/0!</v>
      </c>
      <c r="K28" s="10"/>
      <c r="L28" s="10"/>
      <c r="M28" s="2"/>
    </row>
    <row r="29" spans="1:13">
      <c r="A29">
        <v>22</v>
      </c>
      <c r="B29" s="2"/>
      <c r="C29" s="2"/>
      <c r="D29" s="2"/>
      <c r="E29" s="16"/>
      <c r="F29" s="16"/>
      <c r="G29" s="12"/>
      <c r="H29" s="18"/>
      <c r="I29" s="6"/>
      <c r="J29" s="7" t="e">
        <f t="shared" si="0"/>
        <v>#DIV/0!</v>
      </c>
      <c r="K29" s="10"/>
      <c r="L29" s="10"/>
      <c r="M29" s="2"/>
    </row>
    <row r="30" spans="1:13">
      <c r="A30">
        <v>23</v>
      </c>
      <c r="B30" s="2"/>
      <c r="C30" s="2"/>
      <c r="D30" s="2"/>
      <c r="E30" s="16"/>
      <c r="F30" s="16"/>
      <c r="G30" s="12"/>
      <c r="H30" s="18"/>
      <c r="I30" s="6"/>
      <c r="J30" s="7" t="e">
        <f t="shared" si="0"/>
        <v>#DIV/0!</v>
      </c>
      <c r="K30" s="10"/>
      <c r="L30" s="10"/>
      <c r="M30" s="2"/>
    </row>
    <row r="31" spans="1:13">
      <c r="A31">
        <v>24</v>
      </c>
      <c r="B31" s="2"/>
      <c r="C31" s="2"/>
      <c r="D31" s="2"/>
      <c r="E31" s="16"/>
      <c r="F31" s="16"/>
      <c r="G31" s="12"/>
      <c r="H31" s="18"/>
      <c r="I31" s="6"/>
      <c r="J31" s="14" t="e">
        <f t="shared" si="0"/>
        <v>#DIV/0!</v>
      </c>
      <c r="K31" s="10"/>
      <c r="L31" s="10"/>
      <c r="M31" s="2"/>
    </row>
    <row r="32" spans="1:13">
      <c r="A32">
        <v>25</v>
      </c>
      <c r="B32" s="2"/>
      <c r="C32" s="2"/>
      <c r="D32" s="2"/>
      <c r="E32" s="16"/>
      <c r="F32" s="16"/>
      <c r="G32" s="12"/>
      <c r="H32" s="18"/>
      <c r="I32" s="6"/>
      <c r="J32" s="14" t="e">
        <f t="shared" si="0"/>
        <v>#DIV/0!</v>
      </c>
      <c r="K32" s="10"/>
      <c r="L32" s="10"/>
      <c r="M32" s="2"/>
    </row>
    <row r="33" spans="1:13">
      <c r="A33" s="11">
        <v>26</v>
      </c>
      <c r="B33" s="2"/>
      <c r="C33" s="2"/>
      <c r="D33" s="2"/>
      <c r="E33" s="16"/>
      <c r="F33" s="16"/>
      <c r="G33" s="12"/>
      <c r="H33" s="18"/>
      <c r="I33" s="6"/>
      <c r="J33" s="7" t="e">
        <f t="shared" si="0"/>
        <v>#DIV/0!</v>
      </c>
      <c r="K33" s="10"/>
      <c r="L33" s="10"/>
      <c r="M33" s="2"/>
    </row>
    <row r="34" spans="1:13">
      <c r="A34" s="11">
        <v>27</v>
      </c>
      <c r="B34" s="2"/>
      <c r="C34" s="2"/>
      <c r="D34" s="2"/>
      <c r="E34" s="16"/>
      <c r="F34" s="16"/>
      <c r="G34" s="12"/>
      <c r="H34" s="18"/>
      <c r="I34" s="6"/>
      <c r="J34" s="14" t="e">
        <f t="shared" si="0"/>
        <v>#DIV/0!</v>
      </c>
      <c r="K34" s="10"/>
      <c r="L34" s="10"/>
      <c r="M34" s="2"/>
    </row>
    <row r="35" spans="1:13">
      <c r="A35">
        <v>28</v>
      </c>
      <c r="B35" s="2"/>
      <c r="C35" s="2"/>
      <c r="D35" s="2"/>
      <c r="E35" s="16"/>
      <c r="F35" s="16"/>
      <c r="G35" s="12"/>
      <c r="H35" s="18"/>
      <c r="I35" s="6"/>
      <c r="J35" s="14" t="e">
        <f t="shared" si="0"/>
        <v>#DIV/0!</v>
      </c>
      <c r="K35" s="10"/>
      <c r="L35" s="10"/>
      <c r="M35" s="2"/>
    </row>
    <row r="36" spans="1:13">
      <c r="A36">
        <v>29</v>
      </c>
      <c r="B36" s="2"/>
      <c r="C36" s="2"/>
      <c r="D36" s="2"/>
      <c r="E36" s="16"/>
      <c r="F36" s="16"/>
      <c r="G36" s="12"/>
      <c r="H36" s="18"/>
      <c r="I36" s="6"/>
      <c r="J36" s="7" t="e">
        <f t="shared" si="0"/>
        <v>#DIV/0!</v>
      </c>
      <c r="K36" s="10"/>
      <c r="L36" s="10"/>
      <c r="M36" s="2"/>
    </row>
    <row r="37" spans="1:13">
      <c r="A37">
        <v>30</v>
      </c>
      <c r="B37" s="2"/>
      <c r="C37" s="2"/>
      <c r="D37" s="2"/>
      <c r="E37" s="16"/>
      <c r="F37" s="16"/>
      <c r="G37" s="12"/>
      <c r="H37" s="18"/>
      <c r="I37" s="6"/>
      <c r="J37" s="7" t="e">
        <f t="shared" si="0"/>
        <v>#DIV/0!</v>
      </c>
      <c r="K37" s="10"/>
      <c r="L37" s="10"/>
      <c r="M37" s="2"/>
    </row>
    <row r="38" spans="1:13">
      <c r="A38">
        <v>31</v>
      </c>
      <c r="B38" s="2"/>
      <c r="C38" s="2"/>
      <c r="D38" s="2"/>
      <c r="E38" s="16"/>
      <c r="F38" s="16"/>
      <c r="G38" s="12"/>
      <c r="H38" s="18"/>
      <c r="I38" s="6"/>
      <c r="J38" s="7" t="e">
        <f t="shared" si="0"/>
        <v>#DIV/0!</v>
      </c>
      <c r="K38" s="10"/>
      <c r="L38" s="10"/>
      <c r="M38" s="2"/>
    </row>
    <row r="39" spans="1:13">
      <c r="A39">
        <v>32</v>
      </c>
      <c r="B39" s="2"/>
      <c r="C39" s="2"/>
      <c r="D39" s="2"/>
      <c r="E39" s="16"/>
      <c r="F39" s="16"/>
      <c r="G39" s="12"/>
      <c r="H39" s="18"/>
      <c r="I39" s="6"/>
      <c r="J39" s="7" t="e">
        <f t="shared" si="0"/>
        <v>#DIV/0!</v>
      </c>
      <c r="K39" s="10"/>
      <c r="L39" s="10"/>
      <c r="M39" s="2"/>
    </row>
    <row r="40" spans="1:13">
      <c r="A40">
        <v>33</v>
      </c>
      <c r="B40" s="2"/>
      <c r="C40" s="2"/>
      <c r="D40" s="2"/>
      <c r="E40" s="16"/>
      <c r="F40" s="16"/>
      <c r="G40" s="12"/>
      <c r="H40" s="18"/>
      <c r="I40" s="6"/>
      <c r="J40" s="14" t="e">
        <f t="shared" si="0"/>
        <v>#DIV/0!</v>
      </c>
      <c r="K40" s="10"/>
      <c r="L40" s="10"/>
      <c r="M40" s="2"/>
    </row>
    <row r="41" spans="1:13">
      <c r="A41">
        <v>34</v>
      </c>
      <c r="B41" s="2"/>
      <c r="C41" s="2"/>
      <c r="D41" s="2"/>
      <c r="E41" s="16"/>
      <c r="F41" s="16"/>
      <c r="G41" s="12"/>
      <c r="H41" s="18"/>
      <c r="I41" s="6"/>
      <c r="J41" s="14" t="e">
        <f t="shared" si="0"/>
        <v>#DIV/0!</v>
      </c>
      <c r="K41" s="10"/>
      <c r="L41" s="10"/>
      <c r="M41" s="2"/>
    </row>
    <row r="42" spans="1:13">
      <c r="A42">
        <v>35</v>
      </c>
      <c r="B42" s="2"/>
      <c r="C42" s="2"/>
      <c r="D42" s="2"/>
      <c r="E42" s="16"/>
      <c r="F42" s="16"/>
      <c r="G42" s="12"/>
      <c r="H42" s="18"/>
      <c r="I42" s="6"/>
      <c r="J42" s="7" t="e">
        <f t="shared" si="0"/>
        <v>#DIV/0!</v>
      </c>
      <c r="K42" s="10"/>
      <c r="L42" s="10"/>
      <c r="M42" s="2"/>
    </row>
    <row r="43" spans="1:13">
      <c r="A43" s="11">
        <v>36</v>
      </c>
      <c r="B43" s="2"/>
      <c r="C43" s="2"/>
      <c r="D43" s="2"/>
      <c r="E43" s="16"/>
      <c r="F43" s="16"/>
      <c r="G43" s="12"/>
      <c r="H43" s="18"/>
      <c r="I43" s="6"/>
      <c r="J43" s="14" t="e">
        <f t="shared" si="0"/>
        <v>#DIV/0!</v>
      </c>
      <c r="K43" s="10"/>
      <c r="L43" s="10"/>
      <c r="M43" s="2"/>
    </row>
    <row r="44" spans="1:13">
      <c r="A44" s="11">
        <v>37</v>
      </c>
      <c r="B44" s="2"/>
      <c r="C44" s="2"/>
      <c r="D44" s="2"/>
      <c r="E44" s="16"/>
      <c r="F44" s="16"/>
      <c r="G44" s="12"/>
      <c r="H44" s="18"/>
      <c r="I44" s="6"/>
      <c r="J44" s="14" t="e">
        <f t="shared" si="0"/>
        <v>#DIV/0!</v>
      </c>
      <c r="K44" s="10"/>
      <c r="L44" s="10"/>
      <c r="M44" s="2"/>
    </row>
    <row r="45" spans="1:13">
      <c r="A45">
        <v>38</v>
      </c>
      <c r="B45" s="2"/>
      <c r="C45" s="2"/>
      <c r="D45" s="2"/>
      <c r="E45" s="16"/>
      <c r="F45" s="16"/>
      <c r="G45" s="12"/>
      <c r="H45" s="18"/>
      <c r="I45" s="6"/>
      <c r="J45" s="7" t="e">
        <f t="shared" si="0"/>
        <v>#DIV/0!</v>
      </c>
      <c r="K45" s="10"/>
      <c r="L45" s="10"/>
      <c r="M45" s="2"/>
    </row>
    <row r="46" spans="1:13">
      <c r="A46">
        <v>39</v>
      </c>
      <c r="B46" s="2"/>
      <c r="C46" s="2"/>
      <c r="D46" s="2"/>
      <c r="E46" s="16"/>
      <c r="F46" s="16"/>
      <c r="G46" s="12"/>
      <c r="H46" s="18"/>
      <c r="I46" s="6"/>
      <c r="J46" s="7" t="e">
        <f t="shared" si="0"/>
        <v>#DIV/0!</v>
      </c>
      <c r="K46" s="10"/>
      <c r="L46" s="10"/>
      <c r="M46" s="2"/>
    </row>
    <row r="47" spans="1:13">
      <c r="A47">
        <v>40</v>
      </c>
      <c r="B47" s="2"/>
      <c r="C47" s="2"/>
      <c r="D47" s="2"/>
      <c r="E47" s="16"/>
      <c r="F47" s="16"/>
      <c r="G47" s="12"/>
      <c r="H47" s="18"/>
      <c r="I47" s="6"/>
      <c r="J47" s="7" t="e">
        <f t="shared" si="0"/>
        <v>#DIV/0!</v>
      </c>
      <c r="K47" s="10"/>
      <c r="L47" s="10"/>
      <c r="M47" s="2"/>
    </row>
    <row r="48" spans="1:13">
      <c r="A48">
        <v>41</v>
      </c>
      <c r="B48" s="2"/>
      <c r="C48" s="2"/>
      <c r="D48" s="2"/>
      <c r="E48" s="16"/>
      <c r="F48" s="16"/>
      <c r="G48" s="12"/>
      <c r="H48" s="18"/>
      <c r="I48" s="6"/>
      <c r="J48" s="7" t="e">
        <f t="shared" si="0"/>
        <v>#DIV/0!</v>
      </c>
      <c r="K48" s="10"/>
      <c r="L48" s="10"/>
      <c r="M48" s="2"/>
    </row>
    <row r="49" spans="1:13">
      <c r="A49">
        <v>42</v>
      </c>
      <c r="B49" s="2"/>
      <c r="C49" s="2"/>
      <c r="D49" s="2"/>
      <c r="E49" s="16"/>
      <c r="F49" s="16"/>
      <c r="G49" s="12"/>
      <c r="H49" s="18"/>
      <c r="I49" s="6"/>
      <c r="J49" s="14" t="e">
        <f t="shared" si="0"/>
        <v>#DIV/0!</v>
      </c>
      <c r="K49" s="10"/>
      <c r="L49" s="10"/>
      <c r="M49" s="2"/>
    </row>
    <row r="50" spans="1:13">
      <c r="A50">
        <v>43</v>
      </c>
      <c r="B50" s="2"/>
      <c r="C50" s="2"/>
      <c r="D50" s="2"/>
      <c r="E50" s="16"/>
      <c r="F50" s="16"/>
      <c r="G50" s="12"/>
      <c r="H50" s="18"/>
      <c r="I50" s="6"/>
      <c r="J50" s="14" t="e">
        <f t="shared" si="0"/>
        <v>#DIV/0!</v>
      </c>
      <c r="K50" s="10"/>
      <c r="L50" s="10"/>
      <c r="M50" s="2"/>
    </row>
    <row r="51" spans="1:13">
      <c r="A51">
        <v>44</v>
      </c>
      <c r="B51" s="2"/>
      <c r="C51" s="2"/>
      <c r="D51" s="2"/>
      <c r="E51" s="16"/>
      <c r="F51" s="16"/>
      <c r="G51" s="12"/>
      <c r="H51" s="18"/>
      <c r="I51" s="6"/>
      <c r="J51" s="7" t="e">
        <f t="shared" si="0"/>
        <v>#DIV/0!</v>
      </c>
      <c r="K51" s="10"/>
      <c r="L51" s="10"/>
      <c r="M51" s="2"/>
    </row>
    <row r="52" spans="1:13">
      <c r="A52">
        <v>45</v>
      </c>
      <c r="B52" s="2"/>
      <c r="C52" s="2"/>
      <c r="D52" s="2"/>
      <c r="E52" s="16"/>
      <c r="F52" s="16"/>
      <c r="G52" s="12"/>
      <c r="H52" s="18"/>
      <c r="I52" s="6"/>
      <c r="J52" s="14" t="e">
        <f t="shared" si="0"/>
        <v>#DIV/0!</v>
      </c>
      <c r="K52" s="10"/>
      <c r="L52" s="10"/>
      <c r="M52" s="2"/>
    </row>
    <row r="53" spans="1:13">
      <c r="A53" s="11">
        <v>46</v>
      </c>
      <c r="B53" s="2"/>
      <c r="C53" s="2"/>
      <c r="D53" s="2"/>
      <c r="E53" s="16"/>
      <c r="F53" s="16"/>
      <c r="G53" s="12"/>
      <c r="H53" s="18"/>
      <c r="I53" s="6"/>
      <c r="J53" s="14" t="e">
        <f t="shared" si="0"/>
        <v>#DIV/0!</v>
      </c>
      <c r="K53" s="10"/>
      <c r="L53" s="10"/>
      <c r="M53" s="2"/>
    </row>
    <row r="54" spans="1:13">
      <c r="A54" s="11">
        <v>47</v>
      </c>
      <c r="B54" s="2"/>
      <c r="C54" s="2"/>
      <c r="D54" s="2"/>
      <c r="E54" s="16"/>
      <c r="F54" s="16"/>
      <c r="G54" s="12"/>
      <c r="H54" s="18"/>
      <c r="I54" s="6"/>
      <c r="J54" s="7" t="e">
        <f t="shared" si="0"/>
        <v>#DIV/0!</v>
      </c>
      <c r="K54" s="10"/>
      <c r="L54" s="10"/>
      <c r="M54" s="2"/>
    </row>
    <row r="55" spans="1:13">
      <c r="A55">
        <v>48</v>
      </c>
      <c r="B55" s="2"/>
      <c r="C55" s="2"/>
      <c r="D55" s="2"/>
      <c r="E55" s="16"/>
      <c r="F55" s="16"/>
      <c r="G55" s="12"/>
      <c r="H55" s="18"/>
      <c r="I55" s="6"/>
      <c r="J55" s="7" t="e">
        <f t="shared" si="0"/>
        <v>#DIV/0!</v>
      </c>
      <c r="K55" s="10"/>
      <c r="L55" s="10"/>
      <c r="M55" s="2"/>
    </row>
    <row r="56" spans="1:13">
      <c r="A56">
        <v>49</v>
      </c>
      <c r="B56" s="2"/>
      <c r="C56" s="2"/>
      <c r="D56" s="2"/>
      <c r="E56" s="16"/>
      <c r="F56" s="16"/>
      <c r="G56" s="12"/>
      <c r="H56" s="18"/>
      <c r="I56" s="6"/>
      <c r="J56" s="7" t="e">
        <f t="shared" si="0"/>
        <v>#DIV/0!</v>
      </c>
      <c r="K56" s="10"/>
      <c r="L56" s="10"/>
      <c r="M56" s="2"/>
    </row>
    <row r="57" spans="1:13">
      <c r="A57">
        <v>50</v>
      </c>
      <c r="B57" s="2"/>
      <c r="C57" s="2"/>
      <c r="D57" s="2"/>
      <c r="E57" s="16"/>
      <c r="F57" s="16"/>
      <c r="G57" s="12"/>
      <c r="H57" s="18"/>
      <c r="I57" s="6"/>
      <c r="J57" s="7" t="e">
        <f t="shared" si="0"/>
        <v>#DIV/0!</v>
      </c>
      <c r="K57" s="10"/>
      <c r="L57" s="10"/>
      <c r="M57" s="2"/>
    </row>
    <row r="58" spans="1:13">
      <c r="A58">
        <v>51</v>
      </c>
      <c r="B58" s="2"/>
      <c r="C58" s="2"/>
      <c r="D58" s="2"/>
      <c r="E58" s="16"/>
      <c r="F58" s="16"/>
      <c r="G58" s="12"/>
      <c r="H58" s="18"/>
      <c r="I58" s="6"/>
      <c r="J58" s="14" t="e">
        <f t="shared" si="0"/>
        <v>#DIV/0!</v>
      </c>
      <c r="K58" s="10"/>
      <c r="L58" s="10"/>
      <c r="M58" s="2"/>
    </row>
    <row r="59" spans="1:13">
      <c r="A59">
        <v>52</v>
      </c>
      <c r="B59" s="2"/>
      <c r="C59" s="2"/>
      <c r="D59" s="2"/>
      <c r="E59" s="16"/>
      <c r="F59" s="16"/>
      <c r="G59" s="12"/>
      <c r="H59" s="18"/>
      <c r="I59" s="6"/>
      <c r="J59" s="14" t="e">
        <f t="shared" si="0"/>
        <v>#DIV/0!</v>
      </c>
      <c r="K59" s="10"/>
      <c r="L59" s="10"/>
      <c r="M59" s="2"/>
    </row>
    <row r="60" spans="1:13">
      <c r="A60">
        <v>53</v>
      </c>
      <c r="B60" s="2"/>
      <c r="C60" s="2"/>
      <c r="D60" s="2"/>
      <c r="E60" s="16"/>
      <c r="F60" s="16"/>
      <c r="G60" s="12"/>
      <c r="H60" s="18"/>
      <c r="I60" s="6"/>
      <c r="J60" s="7" t="e">
        <f t="shared" si="0"/>
        <v>#DIV/0!</v>
      </c>
      <c r="K60" s="10"/>
      <c r="L60" s="10"/>
      <c r="M60" s="2"/>
    </row>
    <row r="61" spans="1:13">
      <c r="A61">
        <v>54</v>
      </c>
      <c r="B61" s="2"/>
      <c r="C61" s="2"/>
      <c r="D61" s="2"/>
      <c r="E61" s="16"/>
      <c r="F61" s="16"/>
      <c r="G61" s="12"/>
      <c r="H61" s="18"/>
      <c r="I61" s="6"/>
      <c r="J61" s="14" t="e">
        <f t="shared" si="0"/>
        <v>#DIV/0!</v>
      </c>
      <c r="K61" s="10"/>
      <c r="L61" s="10"/>
      <c r="M61" s="2"/>
    </row>
    <row r="62" spans="1:13">
      <c r="A62">
        <v>55</v>
      </c>
      <c r="B62" s="2"/>
      <c r="C62" s="2"/>
      <c r="D62" s="2"/>
      <c r="E62" s="16"/>
      <c r="F62" s="16"/>
      <c r="G62" s="12"/>
      <c r="H62" s="18"/>
      <c r="I62" s="6"/>
      <c r="J62" s="14" t="e">
        <f t="shared" si="0"/>
        <v>#DIV/0!</v>
      </c>
      <c r="K62" s="10"/>
      <c r="L62" s="10"/>
      <c r="M62" s="2"/>
    </row>
    <row r="63" spans="1:13">
      <c r="A63" s="11">
        <v>56</v>
      </c>
      <c r="B63" s="2"/>
      <c r="C63" s="2"/>
      <c r="D63" s="2"/>
      <c r="E63" s="16"/>
      <c r="F63" s="16"/>
      <c r="G63" s="12"/>
      <c r="H63" s="18"/>
      <c r="I63" s="6"/>
      <c r="J63" s="7" t="e">
        <f t="shared" si="0"/>
        <v>#DIV/0!</v>
      </c>
      <c r="K63" s="10"/>
      <c r="L63" s="10"/>
      <c r="M63" s="2"/>
    </row>
    <row r="64" spans="1:13">
      <c r="A64" s="11">
        <v>57</v>
      </c>
      <c r="B64" s="2"/>
      <c r="C64" s="2"/>
      <c r="D64" s="2"/>
      <c r="E64" s="16"/>
      <c r="F64" s="16"/>
      <c r="G64" s="12"/>
      <c r="H64" s="18"/>
      <c r="I64" s="6"/>
      <c r="J64" s="7" t="e">
        <f t="shared" si="0"/>
        <v>#DIV/0!</v>
      </c>
      <c r="K64" s="10"/>
      <c r="L64" s="10"/>
      <c r="M64" s="2"/>
    </row>
    <row r="65" spans="1:13">
      <c r="A65">
        <v>58</v>
      </c>
      <c r="B65" s="2"/>
      <c r="C65" s="2"/>
      <c r="D65" s="2"/>
      <c r="E65" s="16"/>
      <c r="F65" s="16"/>
      <c r="G65" s="12"/>
      <c r="H65" s="18"/>
      <c r="I65" s="6"/>
      <c r="J65" s="7" t="e">
        <f t="shared" si="0"/>
        <v>#DIV/0!</v>
      </c>
      <c r="K65" s="10"/>
      <c r="L65" s="10"/>
      <c r="M65" s="2"/>
    </row>
    <row r="66" spans="1:13">
      <c r="A66">
        <v>59</v>
      </c>
      <c r="B66" s="2"/>
      <c r="C66" s="2"/>
      <c r="D66" s="2"/>
      <c r="E66" s="16"/>
      <c r="F66" s="16"/>
      <c r="G66" s="12"/>
      <c r="H66" s="18"/>
      <c r="I66" s="6"/>
      <c r="J66" s="7" t="e">
        <f t="shared" si="0"/>
        <v>#DIV/0!</v>
      </c>
      <c r="K66" s="10"/>
      <c r="L66" s="10"/>
      <c r="M66" s="2"/>
    </row>
    <row r="67" spans="1:13">
      <c r="A67">
        <v>60</v>
      </c>
      <c r="B67" s="2"/>
      <c r="C67" s="2"/>
      <c r="D67" s="2"/>
      <c r="E67" s="16"/>
      <c r="F67" s="16"/>
      <c r="G67" s="12"/>
      <c r="H67" s="18"/>
      <c r="I67" s="6"/>
      <c r="J67" s="14" t="e">
        <f t="shared" si="0"/>
        <v>#DIV/0!</v>
      </c>
      <c r="K67" s="10"/>
      <c r="L67" s="10"/>
      <c r="M67" s="2"/>
    </row>
    <row r="68" spans="1:13">
      <c r="A68">
        <v>61</v>
      </c>
      <c r="B68" s="2"/>
      <c r="C68" s="2"/>
      <c r="D68" s="2"/>
      <c r="E68" s="16"/>
      <c r="F68" s="16"/>
      <c r="G68" s="12"/>
      <c r="H68" s="18"/>
      <c r="I68" s="6"/>
      <c r="J68" s="14" t="e">
        <f t="shared" si="0"/>
        <v>#DIV/0!</v>
      </c>
      <c r="K68" s="10"/>
      <c r="L68" s="10"/>
      <c r="M68" s="2"/>
    </row>
    <row r="69" spans="1:13">
      <c r="A69">
        <v>62</v>
      </c>
      <c r="B69" s="2"/>
      <c r="C69" s="2"/>
      <c r="D69" s="2"/>
      <c r="E69" s="16"/>
      <c r="F69" s="16"/>
      <c r="G69" s="12"/>
      <c r="H69" s="18"/>
      <c r="I69" s="6"/>
      <c r="J69" s="7" t="e">
        <f t="shared" si="0"/>
        <v>#DIV/0!</v>
      </c>
      <c r="K69" s="10"/>
      <c r="L69" s="10"/>
      <c r="M69" s="2"/>
    </row>
    <row r="70" spans="1:13">
      <c r="A70">
        <v>63</v>
      </c>
      <c r="B70" s="2"/>
      <c r="C70" s="2"/>
      <c r="D70" s="2"/>
      <c r="E70" s="16"/>
      <c r="F70" s="16"/>
      <c r="G70" s="12"/>
      <c r="H70" s="18"/>
      <c r="I70" s="6"/>
      <c r="J70" s="14" t="e">
        <f t="shared" si="0"/>
        <v>#DIV/0!</v>
      </c>
      <c r="K70" s="10"/>
      <c r="L70" s="10"/>
      <c r="M70" s="2"/>
    </row>
    <row r="71" spans="1:13">
      <c r="A71">
        <v>64</v>
      </c>
      <c r="B71" s="2"/>
      <c r="C71" s="2"/>
      <c r="D71" s="2"/>
      <c r="E71" s="16"/>
      <c r="F71" s="16"/>
      <c r="G71" s="12"/>
      <c r="H71" s="18"/>
      <c r="I71" s="6"/>
      <c r="J71" s="14" t="e">
        <f t="shared" ref="J71:J134" si="2">H71/I71</f>
        <v>#DIV/0!</v>
      </c>
      <c r="K71" s="10"/>
      <c r="L71" s="10"/>
      <c r="M71" s="2"/>
    </row>
    <row r="72" spans="1:13">
      <c r="A72">
        <v>65</v>
      </c>
      <c r="B72" s="2"/>
      <c r="C72" s="2"/>
      <c r="D72" s="2"/>
      <c r="E72" s="16"/>
      <c r="F72" s="16"/>
      <c r="G72" s="12"/>
      <c r="H72" s="18"/>
      <c r="I72" s="6"/>
      <c r="J72" s="7" t="e">
        <f t="shared" si="2"/>
        <v>#DIV/0!</v>
      </c>
      <c r="K72" s="10"/>
      <c r="L72" s="10"/>
      <c r="M72" s="2"/>
    </row>
    <row r="73" spans="1:13">
      <c r="A73" s="11">
        <v>66</v>
      </c>
      <c r="B73" s="2"/>
      <c r="C73" s="2"/>
      <c r="D73" s="2"/>
      <c r="E73" s="16"/>
      <c r="F73" s="16"/>
      <c r="G73" s="12"/>
      <c r="H73" s="18"/>
      <c r="I73" s="6"/>
      <c r="J73" s="7" t="e">
        <f t="shared" si="2"/>
        <v>#DIV/0!</v>
      </c>
      <c r="K73" s="10"/>
      <c r="L73" s="10"/>
      <c r="M73" s="2"/>
    </row>
    <row r="74" spans="1:13">
      <c r="A74" s="11">
        <v>67</v>
      </c>
      <c r="B74" s="2"/>
      <c r="C74" s="2"/>
      <c r="D74" s="2"/>
      <c r="E74" s="16"/>
      <c r="F74" s="16"/>
      <c r="G74" s="12"/>
      <c r="H74" s="18"/>
      <c r="I74" s="6"/>
      <c r="J74" s="7" t="e">
        <f t="shared" si="2"/>
        <v>#DIV/0!</v>
      </c>
      <c r="K74" s="10"/>
      <c r="L74" s="10"/>
      <c r="M74" s="2"/>
    </row>
    <row r="75" spans="1:13">
      <c r="A75">
        <v>68</v>
      </c>
      <c r="B75" s="2"/>
      <c r="C75" s="2"/>
      <c r="D75" s="2"/>
      <c r="E75" s="16"/>
      <c r="F75" s="16"/>
      <c r="G75" s="12"/>
      <c r="H75" s="18"/>
      <c r="I75" s="6"/>
      <c r="J75" s="7" t="e">
        <f t="shared" si="2"/>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ref="J135:J198" si="3">H135/I135</f>
        <v>#DIV/0!</v>
      </c>
      <c r="K135" s="10"/>
      <c r="L135" s="10"/>
      <c r="M135" s="2"/>
    </row>
    <row r="136" spans="1:13">
      <c r="A136">
        <v>129</v>
      </c>
      <c r="B136" s="2"/>
      <c r="C136" s="2"/>
      <c r="D136" s="2"/>
      <c r="E136" s="16"/>
      <c r="F136" s="16"/>
      <c r="G136" s="12"/>
      <c r="H136" s="18"/>
      <c r="I136" s="6"/>
      <c r="J136" s="7" t="e">
        <f t="shared" si="3"/>
        <v>#DIV/0!</v>
      </c>
      <c r="K136" s="10"/>
      <c r="L136" s="10"/>
      <c r="M136" s="2"/>
    </row>
    <row r="137" spans="1:13">
      <c r="A137">
        <v>130</v>
      </c>
      <c r="B137" s="2"/>
      <c r="C137" s="2"/>
      <c r="D137" s="2"/>
      <c r="E137" s="16"/>
      <c r="F137" s="16"/>
      <c r="G137" s="12"/>
      <c r="H137" s="18"/>
      <c r="I137" s="6"/>
      <c r="J137" s="7" t="e">
        <f t="shared" si="3"/>
        <v>#DIV/0!</v>
      </c>
      <c r="K137" s="10"/>
      <c r="L137" s="10"/>
      <c r="M137" s="2"/>
    </row>
    <row r="138" spans="1:13">
      <c r="A138">
        <v>131</v>
      </c>
      <c r="B138" s="2"/>
      <c r="C138" s="2"/>
      <c r="D138" s="2"/>
      <c r="E138" s="16"/>
      <c r="F138" s="16"/>
      <c r="G138" s="12"/>
      <c r="H138" s="18"/>
      <c r="I138" s="6"/>
      <c r="J138" s="7" t="e">
        <f t="shared" si="3"/>
        <v>#DIV/0!</v>
      </c>
      <c r="K138" s="10"/>
      <c r="L138" s="10"/>
      <c r="M138" s="2"/>
    </row>
    <row r="139" spans="1:13">
      <c r="A139">
        <v>132</v>
      </c>
      <c r="B139" s="2"/>
      <c r="C139" s="2"/>
      <c r="D139" s="2"/>
      <c r="E139" s="16"/>
      <c r="F139" s="16"/>
      <c r="G139" s="12"/>
      <c r="H139" s="18"/>
      <c r="I139" s="6"/>
      <c r="J139" s="14" t="e">
        <f t="shared" si="3"/>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ref="J199:J262" si="4">H199/I199</f>
        <v>#DIV/0!</v>
      </c>
      <c r="K199" s="10"/>
      <c r="L199" s="10"/>
      <c r="M199" s="2"/>
    </row>
    <row r="200" spans="1:13">
      <c r="A200">
        <v>193</v>
      </c>
      <c r="B200" s="2"/>
      <c r="C200" s="2"/>
      <c r="D200" s="2"/>
      <c r="E200" s="16"/>
      <c r="F200" s="16"/>
      <c r="G200" s="12"/>
      <c r="H200" s="18"/>
      <c r="I200" s="6"/>
      <c r="J200" s="7" t="e">
        <f t="shared" si="4"/>
        <v>#DIV/0!</v>
      </c>
      <c r="K200" s="10"/>
      <c r="L200" s="10"/>
      <c r="M200" s="2"/>
    </row>
    <row r="201" spans="1:13">
      <c r="A201">
        <v>194</v>
      </c>
      <c r="B201" s="2"/>
      <c r="C201" s="2"/>
      <c r="D201" s="2"/>
      <c r="E201" s="16"/>
      <c r="F201" s="16"/>
      <c r="G201" s="12"/>
      <c r="H201" s="18"/>
      <c r="I201" s="6"/>
      <c r="J201" s="7" t="e">
        <f t="shared" si="4"/>
        <v>#DIV/0!</v>
      </c>
      <c r="K201" s="10"/>
      <c r="L201" s="10"/>
      <c r="M201" s="2"/>
    </row>
    <row r="202" spans="1:13">
      <c r="A202">
        <v>195</v>
      </c>
      <c r="B202" s="2"/>
      <c r="C202" s="2"/>
      <c r="D202" s="2"/>
      <c r="E202" s="16"/>
      <c r="F202" s="16"/>
      <c r="G202" s="12"/>
      <c r="H202" s="18"/>
      <c r="I202" s="6"/>
      <c r="J202" s="14" t="e">
        <f t="shared" si="4"/>
        <v>#DIV/0!</v>
      </c>
      <c r="K202" s="10"/>
      <c r="L202" s="10"/>
      <c r="M202" s="2"/>
    </row>
    <row r="203" spans="1:13">
      <c r="A203" s="11">
        <v>196</v>
      </c>
      <c r="B203" s="2"/>
      <c r="C203" s="2"/>
      <c r="D203" s="2"/>
      <c r="E203" s="16"/>
      <c r="F203" s="16"/>
      <c r="G203" s="12"/>
      <c r="H203" s="18"/>
      <c r="I203" s="6"/>
      <c r="J203" s="14" t="e">
        <f t="shared" si="4"/>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ref="J263:J326" si="5">H263/I263</f>
        <v>#DIV/0!</v>
      </c>
      <c r="K263" s="10"/>
      <c r="L263" s="10"/>
      <c r="M263" s="2"/>
    </row>
    <row r="264" spans="1:13">
      <c r="A264" s="11">
        <v>257</v>
      </c>
      <c r="B264" s="2"/>
      <c r="C264" s="2"/>
      <c r="D264" s="2"/>
      <c r="E264" s="16"/>
      <c r="F264" s="16"/>
      <c r="G264" s="12"/>
      <c r="H264" s="18"/>
      <c r="I264" s="6"/>
      <c r="J264" s="7" t="e">
        <f t="shared" si="5"/>
        <v>#DIV/0!</v>
      </c>
      <c r="K264" s="10"/>
      <c r="L264" s="10"/>
      <c r="M264" s="2"/>
    </row>
    <row r="265" spans="1:13">
      <c r="A265">
        <v>258</v>
      </c>
      <c r="B265" s="2"/>
      <c r="C265" s="2"/>
      <c r="D265" s="2"/>
      <c r="E265" s="16"/>
      <c r="F265" s="16"/>
      <c r="G265" s="12"/>
      <c r="H265" s="18"/>
      <c r="I265" s="6"/>
      <c r="J265" s="14" t="e">
        <f t="shared" si="5"/>
        <v>#DIV/0!</v>
      </c>
      <c r="K265" s="10"/>
      <c r="L265" s="10"/>
      <c r="M265" s="2"/>
    </row>
    <row r="266" spans="1:13">
      <c r="A266">
        <v>259</v>
      </c>
      <c r="B266" s="2"/>
      <c r="C266" s="2"/>
      <c r="D266" s="2"/>
      <c r="E266" s="16"/>
      <c r="F266" s="16"/>
      <c r="G266" s="12"/>
      <c r="H266" s="18"/>
      <c r="I266" s="6"/>
      <c r="J266" s="14" t="e">
        <f t="shared" si="5"/>
        <v>#DIV/0!</v>
      </c>
      <c r="K266" s="10"/>
      <c r="L266" s="10"/>
      <c r="M266" s="2"/>
    </row>
    <row r="267" spans="1:13">
      <c r="A267">
        <v>260</v>
      </c>
      <c r="B267" s="2"/>
      <c r="C267" s="2"/>
      <c r="D267" s="2"/>
      <c r="E267" s="16"/>
      <c r="F267" s="16"/>
      <c r="G267" s="12"/>
      <c r="H267" s="18"/>
      <c r="I267" s="6"/>
      <c r="J267" s="7" t="e">
        <f t="shared" si="5"/>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ref="J327:J357" si="6">H327/I327</f>
        <v>#DIV/0!</v>
      </c>
      <c r="K327" s="10"/>
      <c r="L327" s="10"/>
      <c r="M327" s="2"/>
    </row>
    <row r="328" spans="1:13">
      <c r="A328">
        <v>321</v>
      </c>
      <c r="B328" s="2"/>
      <c r="C328" s="2"/>
      <c r="D328" s="2"/>
      <c r="E328" s="16"/>
      <c r="F328" s="16"/>
      <c r="G328" s="12"/>
      <c r="H328" s="18"/>
      <c r="I328" s="6"/>
      <c r="J328" s="14" t="e">
        <f t="shared" si="6"/>
        <v>#DIV/0!</v>
      </c>
      <c r="K328" s="10"/>
      <c r="L328" s="10"/>
      <c r="M328" s="2"/>
    </row>
    <row r="329" spans="1:13">
      <c r="A329">
        <v>322</v>
      </c>
      <c r="B329" s="2"/>
      <c r="C329" s="2"/>
      <c r="D329" s="2"/>
      <c r="E329" s="16"/>
      <c r="F329" s="16"/>
      <c r="G329" s="12"/>
      <c r="H329" s="18"/>
      <c r="I329" s="6"/>
      <c r="J329" s="14" t="e">
        <f t="shared" si="6"/>
        <v>#DIV/0!</v>
      </c>
      <c r="K329" s="10"/>
      <c r="L329" s="10"/>
      <c r="M329" s="2"/>
    </row>
    <row r="330" spans="1:13">
      <c r="A330">
        <v>323</v>
      </c>
      <c r="B330" s="2"/>
      <c r="C330" s="2"/>
      <c r="D330" s="2"/>
      <c r="E330" s="16"/>
      <c r="F330" s="16"/>
      <c r="G330" s="12"/>
      <c r="H330" s="18"/>
      <c r="I330" s="6"/>
      <c r="J330" s="7" t="e">
        <f t="shared" si="6"/>
        <v>#DIV/0!</v>
      </c>
      <c r="K330" s="10"/>
      <c r="L330" s="10"/>
      <c r="M330" s="2"/>
    </row>
    <row r="331" spans="1:13">
      <c r="A331">
        <v>324</v>
      </c>
      <c r="B331" s="2"/>
      <c r="C331" s="2"/>
      <c r="D331" s="2"/>
      <c r="E331" s="16"/>
      <c r="F331" s="16"/>
      <c r="G331" s="12"/>
      <c r="H331" s="18"/>
      <c r="I331" s="6"/>
      <c r="J331" s="14" t="e">
        <f t="shared" si="6"/>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357"/>
  <sheetViews>
    <sheetView zoomScale="85" zoomScaleNormal="85" workbookViewId="0">
      <selection activeCell="I29" sqref="I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J65"/>
  <sheetViews>
    <sheetView zoomScaleNormal="100" workbookViewId="0">
      <selection activeCell="I29" sqref="I29"/>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182</v>
      </c>
      <c r="I4" s="9" t="s">
        <v>181</v>
      </c>
      <c r="J4" s="24" t="s">
        <v>16</v>
      </c>
    </row>
    <row r="5" spans="1:10" s="31" customFormat="1" ht="14.25" thickBot="1">
      <c r="B5" s="32" t="s">
        <v>4</v>
      </c>
      <c r="C5" s="32"/>
      <c r="D5" s="32"/>
      <c r="E5" s="32"/>
      <c r="F5" s="32"/>
      <c r="G5" s="32"/>
      <c r="H5" s="74">
        <f>SUM(H6:H65)</f>
        <v>3693534</v>
      </c>
      <c r="I5" s="74">
        <f>SUM(I6:I65)</f>
        <v>102586</v>
      </c>
      <c r="J5" s="32">
        <f>H5/I5</f>
        <v>36.004269588442867</v>
      </c>
    </row>
    <row r="6" spans="1:10" ht="14.25" thickTop="1">
      <c r="A6">
        <v>1</v>
      </c>
      <c r="B6" s="2" t="s">
        <v>39</v>
      </c>
      <c r="C6" s="2" t="s">
        <v>40</v>
      </c>
      <c r="D6" s="2" t="s">
        <v>41</v>
      </c>
      <c r="E6" s="58">
        <v>1</v>
      </c>
      <c r="F6" s="2" t="s">
        <v>42</v>
      </c>
      <c r="G6" s="16" t="s">
        <v>43</v>
      </c>
      <c r="H6" s="8">
        <v>3693534</v>
      </c>
      <c r="I6" s="8">
        <v>102586</v>
      </c>
      <c r="J6" s="26">
        <v>36.004269588442867</v>
      </c>
    </row>
    <row r="7" spans="1:10">
      <c r="A7">
        <v>2</v>
      </c>
      <c r="B7" s="2"/>
      <c r="C7" s="2"/>
      <c r="D7" s="2"/>
      <c r="E7" s="58"/>
      <c r="F7" s="2"/>
      <c r="G7" s="16"/>
      <c r="H7" s="8"/>
      <c r="I7" s="8"/>
      <c r="J7" s="2"/>
    </row>
    <row r="8" spans="1:10">
      <c r="A8">
        <v>3</v>
      </c>
      <c r="B8" s="2"/>
      <c r="C8" s="2"/>
      <c r="D8" s="2"/>
      <c r="E8" s="58"/>
      <c r="F8" s="2"/>
      <c r="G8" s="16"/>
      <c r="H8" s="8"/>
      <c r="I8" s="8"/>
      <c r="J8" s="2"/>
    </row>
    <row r="9" spans="1:10">
      <c r="A9">
        <v>4</v>
      </c>
      <c r="B9" s="2"/>
      <c r="C9" s="2"/>
      <c r="D9" s="2"/>
      <c r="E9" s="2"/>
      <c r="F9" s="2"/>
      <c r="G9" s="16"/>
      <c r="H9" s="2"/>
      <c r="I9" s="2"/>
      <c r="J9" s="2"/>
    </row>
    <row r="10" spans="1:10">
      <c r="A10">
        <v>5</v>
      </c>
      <c r="B10" s="2"/>
      <c r="C10" s="2"/>
      <c r="D10" s="2"/>
      <c r="E10" s="2"/>
      <c r="F10" s="2"/>
      <c r="G10" s="16"/>
      <c r="H10" s="2"/>
      <c r="I10" s="2"/>
      <c r="J10" s="2"/>
    </row>
    <row r="11" spans="1:10">
      <c r="A11" s="11">
        <v>6</v>
      </c>
      <c r="B11" s="12"/>
      <c r="C11" s="2"/>
      <c r="D11" s="2"/>
      <c r="E11" s="2"/>
      <c r="F11" s="2"/>
      <c r="G11" s="16"/>
      <c r="H11" s="2"/>
      <c r="I11" s="2"/>
      <c r="J11" s="2"/>
    </row>
    <row r="12" spans="1:10">
      <c r="A12" s="11">
        <v>7</v>
      </c>
      <c r="B12" s="12"/>
      <c r="C12" s="2"/>
      <c r="D12" s="2"/>
      <c r="E12" s="2"/>
      <c r="F12" s="2"/>
      <c r="G12" s="16"/>
      <c r="H12" s="2"/>
      <c r="I12" s="2"/>
      <c r="J12" s="2"/>
    </row>
    <row r="13" spans="1:10">
      <c r="A13">
        <v>8</v>
      </c>
      <c r="B13" s="2"/>
      <c r="C13" s="2"/>
      <c r="D13" s="2"/>
      <c r="E13" s="2"/>
      <c r="F13" s="2"/>
      <c r="G13" s="16"/>
      <c r="H13" s="2"/>
      <c r="I13" s="2"/>
      <c r="J13" s="2" t="e">
        <f t="shared" ref="J13:J65" si="0">H13/I13</f>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J65"/>
  <sheetViews>
    <sheetView workbookViewId="0">
      <selection activeCell="I29" sqref="I29"/>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J65"/>
  <sheetViews>
    <sheetView workbookViewId="0">
      <selection activeCell="L25" sqref="L25"/>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M359"/>
  <sheetViews>
    <sheetView workbookViewId="0">
      <selection activeCell="I29" sqref="I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129113</v>
      </c>
      <c r="I2" s="62"/>
      <c r="J2" s="1"/>
    </row>
    <row r="3" spans="1:13" ht="57" customHeight="1">
      <c r="B3" s="19"/>
      <c r="E3" s="329" t="s">
        <v>34</v>
      </c>
      <c r="F3" s="329"/>
      <c r="G3" s="330"/>
      <c r="H3" s="8">
        <f>M7</f>
        <v>129985</v>
      </c>
      <c r="I3" s="62"/>
      <c r="J3" s="22"/>
    </row>
    <row r="4" spans="1:13" s="22" customFormat="1" ht="55.5" customHeight="1">
      <c r="B4" s="68"/>
      <c r="E4" s="331" t="s">
        <v>323</v>
      </c>
      <c r="F4" s="331"/>
      <c r="G4" s="331"/>
      <c r="H4" s="7">
        <f>H3/I7</f>
        <v>0.99603074258829294</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129113</v>
      </c>
      <c r="I7" s="33">
        <f>SUM(I8:I357)</f>
        <v>130503</v>
      </c>
      <c r="J7" s="34">
        <f>H7/I7</f>
        <v>0.98934890385661634</v>
      </c>
      <c r="K7" s="48">
        <f>SUM(K8:K357)</f>
        <v>5356</v>
      </c>
      <c r="L7" s="49">
        <f>SUM(L8:L357)</f>
        <v>6464148</v>
      </c>
      <c r="M7" s="57">
        <f>SUM(M8:M357)</f>
        <v>129985</v>
      </c>
    </row>
    <row r="8" spans="1:13" ht="14.25" thickTop="1">
      <c r="A8">
        <v>1</v>
      </c>
      <c r="B8" s="41" t="s">
        <v>324</v>
      </c>
      <c r="C8" s="42" t="s">
        <v>325</v>
      </c>
      <c r="D8" s="43" t="s">
        <v>326</v>
      </c>
      <c r="E8" s="43" t="s">
        <v>48</v>
      </c>
      <c r="F8" s="42" t="s">
        <v>46</v>
      </c>
      <c r="G8" s="45">
        <v>4</v>
      </c>
      <c r="H8" s="45">
        <v>247</v>
      </c>
      <c r="I8" s="46">
        <v>332</v>
      </c>
      <c r="J8" s="7">
        <v>0.74280748520980056</v>
      </c>
      <c r="K8" s="46">
        <v>115</v>
      </c>
      <c r="L8" s="46">
        <v>10332</v>
      </c>
      <c r="M8" s="101">
        <v>247</v>
      </c>
    </row>
    <row r="9" spans="1:13">
      <c r="A9">
        <v>2</v>
      </c>
      <c r="B9" s="41" t="s">
        <v>327</v>
      </c>
      <c r="C9" s="42" t="s">
        <v>325</v>
      </c>
      <c r="D9" s="43" t="s">
        <v>326</v>
      </c>
      <c r="E9" s="43" t="s">
        <v>48</v>
      </c>
      <c r="F9" s="42" t="s">
        <v>46</v>
      </c>
      <c r="G9" s="45">
        <v>4</v>
      </c>
      <c r="H9" s="45">
        <v>486</v>
      </c>
      <c r="I9" s="46">
        <v>614</v>
      </c>
      <c r="J9" s="7">
        <v>0.79170455818247443</v>
      </c>
      <c r="K9" s="46">
        <v>172</v>
      </c>
      <c r="L9" s="46">
        <v>23335</v>
      </c>
      <c r="M9" s="101">
        <v>486</v>
      </c>
    </row>
    <row r="10" spans="1:13">
      <c r="A10">
        <v>3</v>
      </c>
      <c r="B10" s="44" t="s">
        <v>328</v>
      </c>
      <c r="C10" s="42" t="s">
        <v>325</v>
      </c>
      <c r="D10" s="99" t="s">
        <v>326</v>
      </c>
      <c r="E10" s="47" t="s">
        <v>48</v>
      </c>
      <c r="F10" s="42" t="s">
        <v>46</v>
      </c>
      <c r="G10" s="45">
        <v>4</v>
      </c>
      <c r="H10" s="45">
        <v>122</v>
      </c>
      <c r="I10" s="45">
        <v>161</v>
      </c>
      <c r="J10" s="7">
        <v>0.75541477723944017</v>
      </c>
      <c r="K10" s="42">
        <v>53</v>
      </c>
      <c r="L10" s="45">
        <v>5295</v>
      </c>
      <c r="M10" s="101">
        <v>122</v>
      </c>
    </row>
    <row r="11" spans="1:13">
      <c r="A11">
        <v>4</v>
      </c>
      <c r="B11" s="41" t="s">
        <v>329</v>
      </c>
      <c r="C11" s="42" t="s">
        <v>325</v>
      </c>
      <c r="D11" s="43" t="s">
        <v>326</v>
      </c>
      <c r="E11" s="16" t="s">
        <v>48</v>
      </c>
      <c r="F11" s="43" t="s">
        <v>46</v>
      </c>
      <c r="G11" s="42">
        <v>4</v>
      </c>
      <c r="H11" s="45">
        <v>164</v>
      </c>
      <c r="I11" s="46">
        <v>214</v>
      </c>
      <c r="J11" s="7">
        <v>0.76407556199434257</v>
      </c>
      <c r="K11" s="10">
        <v>68</v>
      </c>
      <c r="L11" s="10">
        <v>7306</v>
      </c>
      <c r="M11" s="101">
        <v>164</v>
      </c>
    </row>
    <row r="12" spans="1:13">
      <c r="A12">
        <v>5</v>
      </c>
      <c r="B12" s="41" t="s">
        <v>330</v>
      </c>
      <c r="C12" s="42" t="s">
        <v>325</v>
      </c>
      <c r="D12" s="43" t="s">
        <v>326</v>
      </c>
      <c r="E12" s="16" t="s">
        <v>48</v>
      </c>
      <c r="F12" s="43" t="s">
        <v>46</v>
      </c>
      <c r="G12" s="42">
        <v>4</v>
      </c>
      <c r="H12" s="45">
        <v>269</v>
      </c>
      <c r="I12" s="46">
        <v>367</v>
      </c>
      <c r="J12" s="7">
        <v>0.73444280379965654</v>
      </c>
      <c r="K12" s="10">
        <v>131</v>
      </c>
      <c r="L12" s="10">
        <v>10964</v>
      </c>
      <c r="M12" s="101">
        <v>269</v>
      </c>
    </row>
    <row r="13" spans="1:13" s="11" customFormat="1">
      <c r="A13" s="11">
        <v>6</v>
      </c>
      <c r="B13" s="41" t="s">
        <v>331</v>
      </c>
      <c r="C13" s="42" t="s">
        <v>325</v>
      </c>
      <c r="D13" s="43" t="s">
        <v>326</v>
      </c>
      <c r="E13" s="16" t="s">
        <v>48</v>
      </c>
      <c r="F13" s="43" t="s">
        <v>46</v>
      </c>
      <c r="G13" s="42">
        <v>4</v>
      </c>
      <c r="H13" s="45">
        <v>193</v>
      </c>
      <c r="I13" s="46">
        <v>236</v>
      </c>
      <c r="J13" s="14">
        <v>0.81719317892449639</v>
      </c>
      <c r="K13" s="15">
        <v>58</v>
      </c>
      <c r="L13" s="15">
        <v>9818</v>
      </c>
      <c r="M13" s="101">
        <v>193</v>
      </c>
    </row>
    <row r="14" spans="1:13" s="11" customFormat="1">
      <c r="A14" s="11">
        <v>7</v>
      </c>
      <c r="B14" s="44" t="s">
        <v>332</v>
      </c>
      <c r="C14" s="42" t="s">
        <v>325</v>
      </c>
      <c r="D14" s="99" t="s">
        <v>326</v>
      </c>
      <c r="E14" s="16" t="s">
        <v>48</v>
      </c>
      <c r="F14" s="47" t="s">
        <v>46</v>
      </c>
      <c r="G14" s="42">
        <v>4</v>
      </c>
      <c r="H14" s="45">
        <v>235</v>
      </c>
      <c r="I14" s="45">
        <v>310</v>
      </c>
      <c r="J14" s="14">
        <v>0.75818521347082546</v>
      </c>
      <c r="K14" s="15">
        <v>101</v>
      </c>
      <c r="L14" s="15">
        <v>10328</v>
      </c>
      <c r="M14" s="101">
        <v>235</v>
      </c>
    </row>
    <row r="15" spans="1:13">
      <c r="A15">
        <v>8</v>
      </c>
      <c r="B15" s="41" t="s">
        <v>333</v>
      </c>
      <c r="C15" s="42" t="s">
        <v>325</v>
      </c>
      <c r="D15" s="43" t="s">
        <v>326</v>
      </c>
      <c r="E15" s="16" t="s">
        <v>48</v>
      </c>
      <c r="F15" s="43" t="s">
        <v>46</v>
      </c>
      <c r="G15" s="42">
        <v>4</v>
      </c>
      <c r="H15" s="45">
        <v>225</v>
      </c>
      <c r="I15" s="46">
        <v>286</v>
      </c>
      <c r="J15" s="7">
        <v>0.78697490029374539</v>
      </c>
      <c r="K15" s="15">
        <v>82</v>
      </c>
      <c r="L15" s="15">
        <v>10686</v>
      </c>
      <c r="M15" s="101">
        <v>286</v>
      </c>
    </row>
    <row r="16" spans="1:13">
      <c r="A16">
        <v>9</v>
      </c>
      <c r="B16" s="2" t="s">
        <v>334</v>
      </c>
      <c r="C16" s="2" t="s">
        <v>325</v>
      </c>
      <c r="D16" s="2" t="s">
        <v>326</v>
      </c>
      <c r="E16" s="16" t="s">
        <v>48</v>
      </c>
      <c r="F16" s="16" t="s">
        <v>46</v>
      </c>
      <c r="G16" s="12">
        <v>4</v>
      </c>
      <c r="H16" s="18">
        <v>1709</v>
      </c>
      <c r="I16" s="6">
        <v>2192</v>
      </c>
      <c r="J16" s="14">
        <v>0.77961635786877492</v>
      </c>
      <c r="K16" s="15">
        <v>650</v>
      </c>
      <c r="L16" s="15">
        <v>79591</v>
      </c>
      <c r="M16" s="101">
        <v>2192</v>
      </c>
    </row>
    <row r="17" spans="1:13">
      <c r="A17">
        <v>10</v>
      </c>
      <c r="B17" s="2" t="s">
        <v>335</v>
      </c>
      <c r="C17" s="2" t="s">
        <v>325</v>
      </c>
      <c r="D17" s="2" t="s">
        <v>326</v>
      </c>
      <c r="E17" s="16" t="s">
        <v>48</v>
      </c>
      <c r="F17" s="16" t="s">
        <v>46</v>
      </c>
      <c r="G17" s="12">
        <v>4</v>
      </c>
      <c r="H17" s="18">
        <v>642</v>
      </c>
      <c r="I17" s="6">
        <v>832</v>
      </c>
      <c r="J17" s="14">
        <v>0.77137780667118427</v>
      </c>
      <c r="K17" s="10">
        <v>256</v>
      </c>
      <c r="L17" s="10">
        <v>29245</v>
      </c>
      <c r="M17" s="101">
        <v>832</v>
      </c>
    </row>
    <row r="18" spans="1:13">
      <c r="A18">
        <v>11</v>
      </c>
      <c r="B18" s="2" t="s">
        <v>336</v>
      </c>
      <c r="C18" s="2" t="s">
        <v>325</v>
      </c>
      <c r="D18" s="2" t="s">
        <v>326</v>
      </c>
      <c r="E18" s="16" t="s">
        <v>48</v>
      </c>
      <c r="F18" s="16" t="s">
        <v>46</v>
      </c>
      <c r="G18" s="12">
        <v>4</v>
      </c>
      <c r="H18" s="18">
        <v>63</v>
      </c>
      <c r="I18" s="6">
        <v>88</v>
      </c>
      <c r="J18" s="7">
        <v>0.71278970331009683</v>
      </c>
      <c r="K18" s="10">
        <v>34</v>
      </c>
      <c r="L18" s="10">
        <v>2361</v>
      </c>
      <c r="M18" s="101">
        <v>88</v>
      </c>
    </row>
    <row r="19" spans="1:13">
      <c r="A19">
        <v>12</v>
      </c>
      <c r="B19" s="2" t="s">
        <v>337</v>
      </c>
      <c r="C19" s="2" t="s">
        <v>325</v>
      </c>
      <c r="D19" s="2" t="s">
        <v>326</v>
      </c>
      <c r="E19" s="16" t="s">
        <v>48</v>
      </c>
      <c r="F19" s="16" t="s">
        <v>46</v>
      </c>
      <c r="G19" s="12">
        <v>4</v>
      </c>
      <c r="H19" s="18">
        <v>62</v>
      </c>
      <c r="I19" s="6">
        <v>88</v>
      </c>
      <c r="J19" s="7">
        <v>0.70336239955304825</v>
      </c>
      <c r="K19" s="10">
        <v>35</v>
      </c>
      <c r="L19" s="10">
        <v>2236</v>
      </c>
      <c r="M19" s="101">
        <v>88</v>
      </c>
    </row>
    <row r="20" spans="1:13">
      <c r="A20">
        <v>13</v>
      </c>
      <c r="B20" s="2" t="s">
        <v>338</v>
      </c>
      <c r="C20" s="2" t="s">
        <v>325</v>
      </c>
      <c r="D20" s="2" t="s">
        <v>326</v>
      </c>
      <c r="E20" s="16" t="s">
        <v>48</v>
      </c>
      <c r="F20" s="16" t="s">
        <v>46</v>
      </c>
      <c r="G20" s="12">
        <v>4</v>
      </c>
      <c r="H20" s="18">
        <v>69</v>
      </c>
      <c r="I20" s="6">
        <v>96</v>
      </c>
      <c r="J20" s="7">
        <v>0.71379315129315124</v>
      </c>
      <c r="K20" s="10">
        <v>37</v>
      </c>
      <c r="L20" s="10">
        <v>2592</v>
      </c>
      <c r="M20" s="101">
        <v>96</v>
      </c>
    </row>
    <row r="21" spans="1:13">
      <c r="A21">
        <v>14</v>
      </c>
      <c r="B21" s="2" t="s">
        <v>339</v>
      </c>
      <c r="C21" s="2" t="s">
        <v>325</v>
      </c>
      <c r="D21" s="2" t="s">
        <v>326</v>
      </c>
      <c r="E21" s="16" t="s">
        <v>48</v>
      </c>
      <c r="F21" s="16" t="s">
        <v>46</v>
      </c>
      <c r="G21" s="12">
        <v>4</v>
      </c>
      <c r="H21" s="18">
        <v>62</v>
      </c>
      <c r="I21" s="6">
        <v>84</v>
      </c>
      <c r="J21" s="7">
        <v>0.73510414518457401</v>
      </c>
      <c r="K21" s="10">
        <v>30</v>
      </c>
      <c r="L21" s="10">
        <v>2525</v>
      </c>
      <c r="M21" s="101">
        <v>84</v>
      </c>
    </row>
    <row r="22" spans="1:13">
      <c r="A22">
        <v>15</v>
      </c>
      <c r="B22" s="2" t="s">
        <v>340</v>
      </c>
      <c r="C22" s="2" t="s">
        <v>325</v>
      </c>
      <c r="D22" s="2" t="s">
        <v>326</v>
      </c>
      <c r="E22" s="16" t="s">
        <v>48</v>
      </c>
      <c r="F22" s="16" t="s">
        <v>46</v>
      </c>
      <c r="G22" s="12">
        <v>4</v>
      </c>
      <c r="H22" s="18">
        <v>83</v>
      </c>
      <c r="I22" s="6">
        <v>121</v>
      </c>
      <c r="J22" s="14">
        <v>0.68688771769145418</v>
      </c>
      <c r="K22" s="10">
        <v>51</v>
      </c>
      <c r="L22" s="10">
        <v>2804</v>
      </c>
      <c r="M22" s="101">
        <v>121</v>
      </c>
    </row>
    <row r="23" spans="1:13">
      <c r="A23" s="11">
        <v>16</v>
      </c>
      <c r="B23" s="2" t="s">
        <v>341</v>
      </c>
      <c r="C23" s="2" t="s">
        <v>198</v>
      </c>
      <c r="D23" s="2" t="s">
        <v>342</v>
      </c>
      <c r="E23" s="16" t="s">
        <v>48</v>
      </c>
      <c r="F23" s="16" t="s">
        <v>46</v>
      </c>
      <c r="G23" s="12">
        <v>4</v>
      </c>
      <c r="H23" s="18">
        <v>124482</v>
      </c>
      <c r="I23" s="6">
        <v>124482</v>
      </c>
      <c r="J23" s="7">
        <f t="shared" ref="J23:J86" si="0">H23/I23</f>
        <v>1</v>
      </c>
      <c r="K23" s="10">
        <v>3483</v>
      </c>
      <c r="L23" s="10">
        <v>6254730</v>
      </c>
      <c r="M23" s="101">
        <v>124482</v>
      </c>
    </row>
    <row r="24" spans="1:13">
      <c r="A24" s="11">
        <v>17</v>
      </c>
      <c r="B24" s="2"/>
      <c r="C24" s="2"/>
      <c r="D24" s="2"/>
      <c r="E24" s="16"/>
      <c r="F24" s="16"/>
      <c r="G24" s="12"/>
      <c r="H24" s="18"/>
      <c r="I24" s="6"/>
      <c r="J24" s="7" t="e">
        <f t="shared" si="0"/>
        <v>#DIV/0!</v>
      </c>
      <c r="K24" s="10"/>
      <c r="L24" s="10"/>
      <c r="M24" s="101"/>
    </row>
    <row r="25" spans="1:13">
      <c r="A25">
        <v>18</v>
      </c>
      <c r="B25" s="2"/>
      <c r="C25" s="2"/>
      <c r="D25" s="2"/>
      <c r="E25" s="16"/>
      <c r="F25" s="16"/>
      <c r="G25" s="12"/>
      <c r="H25" s="18"/>
      <c r="I25" s="6"/>
      <c r="J25" s="14" t="e">
        <f t="shared" si="0"/>
        <v>#DIV/0!</v>
      </c>
      <c r="K25" s="10"/>
      <c r="L25" s="10"/>
      <c r="M25" s="2"/>
    </row>
    <row r="26" spans="1:13">
      <c r="A26">
        <v>19</v>
      </c>
      <c r="B26" s="2"/>
      <c r="C26" s="2"/>
      <c r="D26" s="2"/>
      <c r="E26" s="16"/>
      <c r="F26" s="16"/>
      <c r="G26" s="12"/>
      <c r="H26" s="18"/>
      <c r="I26" s="6"/>
      <c r="J26" s="14" t="e">
        <f t="shared" si="0"/>
        <v>#DIV/0!</v>
      </c>
      <c r="K26" s="10"/>
      <c r="L26" s="10"/>
      <c r="M26" s="2"/>
    </row>
    <row r="27" spans="1:13">
      <c r="A27">
        <v>20</v>
      </c>
      <c r="B27" s="2"/>
      <c r="C27" s="2"/>
      <c r="D27" s="2"/>
      <c r="E27" s="16"/>
      <c r="F27" s="16"/>
      <c r="G27" s="12"/>
      <c r="H27" s="18"/>
      <c r="I27" s="6"/>
      <c r="J27" s="7" t="e">
        <f t="shared" si="0"/>
        <v>#DIV/0!</v>
      </c>
      <c r="K27" s="10"/>
      <c r="L27" s="10"/>
      <c r="M27" s="2"/>
    </row>
    <row r="28" spans="1:13">
      <c r="A28">
        <v>21</v>
      </c>
      <c r="B28" s="2"/>
      <c r="C28" s="2"/>
      <c r="D28" s="2"/>
      <c r="E28" s="16"/>
      <c r="F28" s="16"/>
      <c r="G28" s="12"/>
      <c r="H28" s="18"/>
      <c r="I28" s="6"/>
      <c r="J28" s="7" t="e">
        <f t="shared" si="0"/>
        <v>#DIV/0!</v>
      </c>
      <c r="K28" s="10"/>
      <c r="L28" s="10"/>
      <c r="M28" s="2"/>
    </row>
    <row r="29" spans="1:13">
      <c r="A29">
        <v>22</v>
      </c>
      <c r="B29" s="2"/>
      <c r="C29" s="2"/>
      <c r="D29" s="2"/>
      <c r="E29" s="16"/>
      <c r="F29" s="16"/>
      <c r="G29" s="12"/>
      <c r="H29" s="18"/>
      <c r="I29" s="6"/>
      <c r="J29" s="7" t="e">
        <f t="shared" si="0"/>
        <v>#DIV/0!</v>
      </c>
      <c r="K29" s="10"/>
      <c r="L29" s="10"/>
      <c r="M29" s="2"/>
    </row>
    <row r="30" spans="1:13">
      <c r="A30">
        <v>23</v>
      </c>
      <c r="B30" s="2"/>
      <c r="C30" s="2"/>
      <c r="D30" s="2"/>
      <c r="E30" s="16"/>
      <c r="F30" s="16"/>
      <c r="G30" s="12"/>
      <c r="H30" s="18"/>
      <c r="I30" s="6"/>
      <c r="J30" s="7" t="e">
        <f t="shared" si="0"/>
        <v>#DIV/0!</v>
      </c>
      <c r="K30" s="10"/>
      <c r="L30" s="10"/>
      <c r="M30" s="2"/>
    </row>
    <row r="31" spans="1:13">
      <c r="A31">
        <v>24</v>
      </c>
      <c r="B31" s="2"/>
      <c r="C31" s="2"/>
      <c r="D31" s="2"/>
      <c r="E31" s="16"/>
      <c r="F31" s="16"/>
      <c r="G31" s="12"/>
      <c r="H31" s="18"/>
      <c r="I31" s="6"/>
      <c r="J31" s="14" t="e">
        <f t="shared" si="0"/>
        <v>#DIV/0!</v>
      </c>
      <c r="K31" s="10"/>
      <c r="L31" s="10"/>
      <c r="M31" s="2"/>
    </row>
    <row r="32" spans="1:13">
      <c r="A32">
        <v>25</v>
      </c>
      <c r="B32" s="2"/>
      <c r="C32" s="2"/>
      <c r="D32" s="2"/>
      <c r="E32" s="16"/>
      <c r="F32" s="16"/>
      <c r="G32" s="12"/>
      <c r="H32" s="18"/>
      <c r="I32" s="6"/>
      <c r="J32" s="14" t="e">
        <f t="shared" si="0"/>
        <v>#DIV/0!</v>
      </c>
      <c r="K32" s="10"/>
      <c r="L32" s="10"/>
      <c r="M32" s="2"/>
    </row>
    <row r="33" spans="1:13">
      <c r="A33" s="11">
        <v>26</v>
      </c>
      <c r="B33" s="2"/>
      <c r="C33" s="2"/>
      <c r="D33" s="2"/>
      <c r="E33" s="16"/>
      <c r="F33" s="16"/>
      <c r="G33" s="12"/>
      <c r="H33" s="18"/>
      <c r="I33" s="6"/>
      <c r="J33" s="7" t="e">
        <f t="shared" si="0"/>
        <v>#DIV/0!</v>
      </c>
      <c r="K33" s="10"/>
      <c r="L33" s="10"/>
      <c r="M33" s="2"/>
    </row>
    <row r="34" spans="1:13">
      <c r="A34" s="11">
        <v>27</v>
      </c>
      <c r="B34" s="2"/>
      <c r="C34" s="2"/>
      <c r="D34" s="2"/>
      <c r="E34" s="16"/>
      <c r="F34" s="16"/>
      <c r="G34" s="12"/>
      <c r="H34" s="18"/>
      <c r="I34" s="6"/>
      <c r="J34" s="14" t="e">
        <f t="shared" si="0"/>
        <v>#DIV/0!</v>
      </c>
      <c r="K34" s="10"/>
      <c r="L34" s="10"/>
      <c r="M34" s="2"/>
    </row>
    <row r="35" spans="1:13">
      <c r="A35">
        <v>28</v>
      </c>
      <c r="B35" s="2"/>
      <c r="C35" s="2"/>
      <c r="D35" s="2"/>
      <c r="E35" s="16"/>
      <c r="F35" s="16"/>
      <c r="G35" s="12"/>
      <c r="H35" s="18"/>
      <c r="I35" s="6"/>
      <c r="J35" s="14" t="e">
        <f t="shared" si="0"/>
        <v>#DIV/0!</v>
      </c>
      <c r="K35" s="10"/>
      <c r="L35" s="10"/>
      <c r="M35" s="2"/>
    </row>
    <row r="36" spans="1:13">
      <c r="A36">
        <v>29</v>
      </c>
      <c r="B36" s="2"/>
      <c r="C36" s="2"/>
      <c r="D36" s="2"/>
      <c r="E36" s="16"/>
      <c r="F36" s="16"/>
      <c r="G36" s="12"/>
      <c r="H36" s="18"/>
      <c r="I36" s="6"/>
      <c r="J36" s="7" t="e">
        <f t="shared" si="0"/>
        <v>#DIV/0!</v>
      </c>
      <c r="K36" s="10"/>
      <c r="L36" s="10"/>
      <c r="M36" s="2"/>
    </row>
    <row r="37" spans="1:13">
      <c r="A37">
        <v>30</v>
      </c>
      <c r="B37" s="2"/>
      <c r="C37" s="2"/>
      <c r="D37" s="2"/>
      <c r="E37" s="16"/>
      <c r="F37" s="16"/>
      <c r="G37" s="12"/>
      <c r="H37" s="18"/>
      <c r="I37" s="6"/>
      <c r="J37" s="7" t="e">
        <f t="shared" si="0"/>
        <v>#DIV/0!</v>
      </c>
      <c r="K37" s="10"/>
      <c r="L37" s="10"/>
      <c r="M37" s="2"/>
    </row>
    <row r="38" spans="1:13">
      <c r="A38">
        <v>31</v>
      </c>
      <c r="B38" s="2"/>
      <c r="C38" s="2"/>
      <c r="D38" s="2"/>
      <c r="E38" s="16"/>
      <c r="F38" s="16"/>
      <c r="G38" s="12"/>
      <c r="H38" s="18"/>
      <c r="I38" s="6"/>
      <c r="J38" s="7" t="e">
        <f t="shared" si="0"/>
        <v>#DIV/0!</v>
      </c>
      <c r="K38" s="10"/>
      <c r="L38" s="10"/>
      <c r="M38" s="2"/>
    </row>
    <row r="39" spans="1:13">
      <c r="A39">
        <v>32</v>
      </c>
      <c r="B39" s="2"/>
      <c r="C39" s="2"/>
      <c r="D39" s="2"/>
      <c r="E39" s="16"/>
      <c r="F39" s="16"/>
      <c r="G39" s="12"/>
      <c r="H39" s="18"/>
      <c r="I39" s="6"/>
      <c r="J39" s="7" t="e">
        <f t="shared" si="0"/>
        <v>#DIV/0!</v>
      </c>
      <c r="K39" s="10"/>
      <c r="L39" s="10"/>
      <c r="M39" s="2"/>
    </row>
    <row r="40" spans="1:13">
      <c r="A40">
        <v>33</v>
      </c>
      <c r="B40" s="2"/>
      <c r="C40" s="2"/>
      <c r="D40" s="2"/>
      <c r="E40" s="16"/>
      <c r="F40" s="16"/>
      <c r="G40" s="12"/>
      <c r="H40" s="18"/>
      <c r="I40" s="6"/>
      <c r="J40" s="14" t="e">
        <f t="shared" si="0"/>
        <v>#DIV/0!</v>
      </c>
      <c r="K40" s="10"/>
      <c r="L40" s="10"/>
      <c r="M40" s="2"/>
    </row>
    <row r="41" spans="1:13">
      <c r="A41">
        <v>34</v>
      </c>
      <c r="B41" s="2"/>
      <c r="C41" s="2"/>
      <c r="D41" s="2"/>
      <c r="E41" s="16"/>
      <c r="F41" s="16"/>
      <c r="G41" s="12"/>
      <c r="H41" s="18"/>
      <c r="I41" s="6"/>
      <c r="J41" s="14" t="e">
        <f t="shared" si="0"/>
        <v>#DIV/0!</v>
      </c>
      <c r="K41" s="10"/>
      <c r="L41" s="10"/>
      <c r="M41" s="2"/>
    </row>
    <row r="42" spans="1:13">
      <c r="A42">
        <v>35</v>
      </c>
      <c r="B42" s="2"/>
      <c r="C42" s="2"/>
      <c r="D42" s="2"/>
      <c r="E42" s="16"/>
      <c r="F42" s="16"/>
      <c r="G42" s="12"/>
      <c r="H42" s="18"/>
      <c r="I42" s="6"/>
      <c r="J42" s="7" t="e">
        <f t="shared" si="0"/>
        <v>#DIV/0!</v>
      </c>
      <c r="K42" s="10"/>
      <c r="L42" s="10"/>
      <c r="M42" s="2"/>
    </row>
    <row r="43" spans="1:13">
      <c r="A43" s="11">
        <v>36</v>
      </c>
      <c r="B43" s="2"/>
      <c r="C43" s="2"/>
      <c r="D43" s="2"/>
      <c r="E43" s="16"/>
      <c r="F43" s="16"/>
      <c r="G43" s="12"/>
      <c r="H43" s="18"/>
      <c r="I43" s="6"/>
      <c r="J43" s="14" t="e">
        <f t="shared" si="0"/>
        <v>#DIV/0!</v>
      </c>
      <c r="K43" s="10"/>
      <c r="L43" s="10"/>
      <c r="M43" s="2"/>
    </row>
    <row r="44" spans="1:13">
      <c r="A44" s="11">
        <v>37</v>
      </c>
      <c r="B44" s="2"/>
      <c r="C44" s="2"/>
      <c r="D44" s="2"/>
      <c r="E44" s="16"/>
      <c r="F44" s="16"/>
      <c r="G44" s="12"/>
      <c r="H44" s="18"/>
      <c r="I44" s="6"/>
      <c r="J44" s="14" t="e">
        <f t="shared" si="0"/>
        <v>#DIV/0!</v>
      </c>
      <c r="K44" s="10"/>
      <c r="L44" s="10"/>
      <c r="M44" s="2"/>
    </row>
    <row r="45" spans="1:13">
      <c r="A45">
        <v>38</v>
      </c>
      <c r="B45" s="2"/>
      <c r="C45" s="2"/>
      <c r="D45" s="2"/>
      <c r="E45" s="16"/>
      <c r="F45" s="16"/>
      <c r="G45" s="12"/>
      <c r="H45" s="18"/>
      <c r="I45" s="6"/>
      <c r="J45" s="7" t="e">
        <f t="shared" si="0"/>
        <v>#DIV/0!</v>
      </c>
      <c r="K45" s="10"/>
      <c r="L45" s="10"/>
      <c r="M45" s="2"/>
    </row>
    <row r="46" spans="1:13">
      <c r="A46">
        <v>39</v>
      </c>
      <c r="B46" s="2"/>
      <c r="C46" s="2"/>
      <c r="D46" s="2"/>
      <c r="E46" s="16"/>
      <c r="F46" s="16"/>
      <c r="G46" s="12"/>
      <c r="H46" s="18"/>
      <c r="I46" s="6"/>
      <c r="J46" s="7" t="e">
        <f t="shared" si="0"/>
        <v>#DIV/0!</v>
      </c>
      <c r="K46" s="10"/>
      <c r="L46" s="10"/>
      <c r="M46" s="2"/>
    </row>
    <row r="47" spans="1:13">
      <c r="A47">
        <v>40</v>
      </c>
      <c r="B47" s="2"/>
      <c r="C47" s="2"/>
      <c r="D47" s="2"/>
      <c r="E47" s="16"/>
      <c r="F47" s="16"/>
      <c r="G47" s="12"/>
      <c r="H47" s="18"/>
      <c r="I47" s="6"/>
      <c r="J47" s="7" t="e">
        <f t="shared" si="0"/>
        <v>#DIV/0!</v>
      </c>
      <c r="K47" s="10"/>
      <c r="L47" s="10"/>
      <c r="M47" s="2"/>
    </row>
    <row r="48" spans="1:13">
      <c r="A48">
        <v>41</v>
      </c>
      <c r="B48" s="2"/>
      <c r="C48" s="2"/>
      <c r="D48" s="2"/>
      <c r="E48" s="16"/>
      <c r="F48" s="16"/>
      <c r="G48" s="12"/>
      <c r="H48" s="18"/>
      <c r="I48" s="6"/>
      <c r="J48" s="7" t="e">
        <f t="shared" si="0"/>
        <v>#DIV/0!</v>
      </c>
      <c r="K48" s="10"/>
      <c r="L48" s="10"/>
      <c r="M48" s="2"/>
    </row>
    <row r="49" spans="1:13">
      <c r="A49">
        <v>42</v>
      </c>
      <c r="B49" s="2"/>
      <c r="C49" s="2"/>
      <c r="D49" s="2"/>
      <c r="E49" s="16"/>
      <c r="F49" s="16"/>
      <c r="G49" s="12"/>
      <c r="H49" s="18"/>
      <c r="I49" s="6"/>
      <c r="J49" s="14" t="e">
        <f t="shared" si="0"/>
        <v>#DIV/0!</v>
      </c>
      <c r="K49" s="10"/>
      <c r="L49" s="10"/>
      <c r="M49" s="2"/>
    </row>
    <row r="50" spans="1:13">
      <c r="A50">
        <v>43</v>
      </c>
      <c r="B50" s="2"/>
      <c r="C50" s="2"/>
      <c r="D50" s="2"/>
      <c r="E50" s="16"/>
      <c r="F50" s="16"/>
      <c r="G50" s="12"/>
      <c r="H50" s="18"/>
      <c r="I50" s="6"/>
      <c r="J50" s="14" t="e">
        <f t="shared" si="0"/>
        <v>#DIV/0!</v>
      </c>
      <c r="K50" s="10"/>
      <c r="L50" s="10"/>
      <c r="M50" s="2"/>
    </row>
    <row r="51" spans="1:13">
      <c r="A51">
        <v>44</v>
      </c>
      <c r="B51" s="2"/>
      <c r="C51" s="2"/>
      <c r="D51" s="2"/>
      <c r="E51" s="16"/>
      <c r="F51" s="16"/>
      <c r="G51" s="12"/>
      <c r="H51" s="18"/>
      <c r="I51" s="6"/>
      <c r="J51" s="7" t="e">
        <f t="shared" si="0"/>
        <v>#DIV/0!</v>
      </c>
      <c r="K51" s="10"/>
      <c r="L51" s="10"/>
      <c r="M51" s="2"/>
    </row>
    <row r="52" spans="1:13">
      <c r="A52">
        <v>45</v>
      </c>
      <c r="B52" s="2"/>
      <c r="C52" s="2"/>
      <c r="D52" s="2"/>
      <c r="E52" s="16"/>
      <c r="F52" s="16"/>
      <c r="G52" s="12"/>
      <c r="H52" s="18"/>
      <c r="I52" s="6"/>
      <c r="J52" s="14" t="e">
        <f t="shared" si="0"/>
        <v>#DIV/0!</v>
      </c>
      <c r="K52" s="10"/>
      <c r="L52" s="10"/>
      <c r="M52" s="2"/>
    </row>
    <row r="53" spans="1:13">
      <c r="A53" s="11">
        <v>46</v>
      </c>
      <c r="B53" s="2"/>
      <c r="C53" s="2"/>
      <c r="D53" s="2"/>
      <c r="E53" s="16"/>
      <c r="F53" s="16"/>
      <c r="G53" s="12"/>
      <c r="H53" s="18"/>
      <c r="I53" s="6"/>
      <c r="J53" s="14" t="e">
        <f t="shared" si="0"/>
        <v>#DIV/0!</v>
      </c>
      <c r="K53" s="10"/>
      <c r="L53" s="10"/>
      <c r="M53" s="2"/>
    </row>
    <row r="54" spans="1:13">
      <c r="A54" s="11">
        <v>47</v>
      </c>
      <c r="B54" s="2"/>
      <c r="C54" s="2"/>
      <c r="D54" s="2"/>
      <c r="E54" s="16"/>
      <c r="F54" s="16"/>
      <c r="G54" s="12"/>
      <c r="H54" s="18"/>
      <c r="I54" s="6"/>
      <c r="J54" s="7" t="e">
        <f t="shared" si="0"/>
        <v>#DIV/0!</v>
      </c>
      <c r="K54" s="10"/>
      <c r="L54" s="10"/>
      <c r="M54" s="2"/>
    </row>
    <row r="55" spans="1:13">
      <c r="A55">
        <v>48</v>
      </c>
      <c r="B55" s="2"/>
      <c r="C55" s="2"/>
      <c r="D55" s="2"/>
      <c r="E55" s="16"/>
      <c r="F55" s="16"/>
      <c r="G55" s="12"/>
      <c r="H55" s="18"/>
      <c r="I55" s="6"/>
      <c r="J55" s="7" t="e">
        <f t="shared" si="0"/>
        <v>#DIV/0!</v>
      </c>
      <c r="K55" s="10"/>
      <c r="L55" s="10"/>
      <c r="M55" s="2"/>
    </row>
    <row r="56" spans="1:13">
      <c r="A56">
        <v>49</v>
      </c>
      <c r="B56" s="2"/>
      <c r="C56" s="2"/>
      <c r="D56" s="2"/>
      <c r="E56" s="16"/>
      <c r="F56" s="16"/>
      <c r="G56" s="12"/>
      <c r="H56" s="18"/>
      <c r="I56" s="6"/>
      <c r="J56" s="7" t="e">
        <f t="shared" si="0"/>
        <v>#DIV/0!</v>
      </c>
      <c r="K56" s="10"/>
      <c r="L56" s="10"/>
      <c r="M56" s="2"/>
    </row>
    <row r="57" spans="1:13">
      <c r="A57">
        <v>50</v>
      </c>
      <c r="B57" s="2"/>
      <c r="C57" s="2"/>
      <c r="D57" s="2"/>
      <c r="E57" s="16"/>
      <c r="F57" s="16"/>
      <c r="G57" s="12"/>
      <c r="H57" s="18"/>
      <c r="I57" s="6"/>
      <c r="J57" s="7" t="e">
        <f t="shared" si="0"/>
        <v>#DIV/0!</v>
      </c>
      <c r="K57" s="10"/>
      <c r="L57" s="10"/>
      <c r="M57" s="2"/>
    </row>
    <row r="58" spans="1:13">
      <c r="A58">
        <v>51</v>
      </c>
      <c r="B58" s="2"/>
      <c r="C58" s="2"/>
      <c r="D58" s="2"/>
      <c r="E58" s="16"/>
      <c r="F58" s="16"/>
      <c r="G58" s="12"/>
      <c r="H58" s="18"/>
      <c r="I58" s="6"/>
      <c r="J58" s="14" t="e">
        <f t="shared" si="0"/>
        <v>#DIV/0!</v>
      </c>
      <c r="K58" s="10"/>
      <c r="L58" s="10"/>
      <c r="M58" s="2"/>
    </row>
    <row r="59" spans="1:13">
      <c r="A59">
        <v>52</v>
      </c>
      <c r="B59" s="2"/>
      <c r="C59" s="2"/>
      <c r="D59" s="2"/>
      <c r="E59" s="16"/>
      <c r="F59" s="16"/>
      <c r="G59" s="12"/>
      <c r="H59" s="18"/>
      <c r="I59" s="6"/>
      <c r="J59" s="14" t="e">
        <f t="shared" si="0"/>
        <v>#DIV/0!</v>
      </c>
      <c r="K59" s="10"/>
      <c r="L59" s="10"/>
      <c r="M59" s="2"/>
    </row>
    <row r="60" spans="1:13">
      <c r="A60">
        <v>53</v>
      </c>
      <c r="B60" s="2"/>
      <c r="C60" s="2"/>
      <c r="D60" s="2"/>
      <c r="E60" s="16"/>
      <c r="F60" s="16"/>
      <c r="G60" s="12"/>
      <c r="H60" s="18"/>
      <c r="I60" s="6"/>
      <c r="J60" s="7" t="e">
        <f t="shared" si="0"/>
        <v>#DIV/0!</v>
      </c>
      <c r="K60" s="10"/>
      <c r="L60" s="10"/>
      <c r="M60" s="2"/>
    </row>
    <row r="61" spans="1:13">
      <c r="A61">
        <v>54</v>
      </c>
      <c r="B61" s="2"/>
      <c r="C61" s="2"/>
      <c r="D61" s="2"/>
      <c r="E61" s="16"/>
      <c r="F61" s="16"/>
      <c r="G61" s="12"/>
      <c r="H61" s="18"/>
      <c r="I61" s="6"/>
      <c r="J61" s="14" t="e">
        <f t="shared" si="0"/>
        <v>#DIV/0!</v>
      </c>
      <c r="K61" s="10"/>
      <c r="L61" s="10"/>
      <c r="M61" s="2"/>
    </row>
    <row r="62" spans="1:13">
      <c r="A62">
        <v>55</v>
      </c>
      <c r="B62" s="2"/>
      <c r="C62" s="2"/>
      <c r="D62" s="2"/>
      <c r="E62" s="16"/>
      <c r="F62" s="16"/>
      <c r="G62" s="12"/>
      <c r="H62" s="18"/>
      <c r="I62" s="6"/>
      <c r="J62" s="14" t="e">
        <f t="shared" si="0"/>
        <v>#DIV/0!</v>
      </c>
      <c r="K62" s="10"/>
      <c r="L62" s="10"/>
      <c r="M62" s="2"/>
    </row>
    <row r="63" spans="1:13">
      <c r="A63" s="11">
        <v>56</v>
      </c>
      <c r="B63" s="2"/>
      <c r="C63" s="2"/>
      <c r="D63" s="2"/>
      <c r="E63" s="16"/>
      <c r="F63" s="16"/>
      <c r="G63" s="12"/>
      <c r="H63" s="18"/>
      <c r="I63" s="6"/>
      <c r="J63" s="7" t="e">
        <f t="shared" si="0"/>
        <v>#DIV/0!</v>
      </c>
      <c r="K63" s="10"/>
      <c r="L63" s="10"/>
      <c r="M63" s="2"/>
    </row>
    <row r="64" spans="1:13">
      <c r="A64" s="11">
        <v>57</v>
      </c>
      <c r="B64" s="2"/>
      <c r="C64" s="2"/>
      <c r="D64" s="2"/>
      <c r="E64" s="16"/>
      <c r="F64" s="16"/>
      <c r="G64" s="12"/>
      <c r="H64" s="18"/>
      <c r="I64" s="6"/>
      <c r="J64" s="7" t="e">
        <f t="shared" si="0"/>
        <v>#DIV/0!</v>
      </c>
      <c r="K64" s="10"/>
      <c r="L64" s="10"/>
      <c r="M64" s="2"/>
    </row>
    <row r="65" spans="1:13">
      <c r="A65">
        <v>58</v>
      </c>
      <c r="B65" s="2"/>
      <c r="C65" s="2"/>
      <c r="D65" s="2"/>
      <c r="E65" s="16"/>
      <c r="F65" s="16"/>
      <c r="G65" s="12"/>
      <c r="H65" s="18"/>
      <c r="I65" s="6"/>
      <c r="J65" s="7" t="e">
        <f t="shared" si="0"/>
        <v>#DIV/0!</v>
      </c>
      <c r="K65" s="10"/>
      <c r="L65" s="10"/>
      <c r="M65" s="2"/>
    </row>
    <row r="66" spans="1:13">
      <c r="A66">
        <v>59</v>
      </c>
      <c r="B66" s="2"/>
      <c r="C66" s="2"/>
      <c r="D66" s="2"/>
      <c r="E66" s="16"/>
      <c r="F66" s="16"/>
      <c r="G66" s="12"/>
      <c r="H66" s="18"/>
      <c r="I66" s="6"/>
      <c r="J66" s="7" t="e">
        <f t="shared" si="0"/>
        <v>#DIV/0!</v>
      </c>
      <c r="K66" s="10"/>
      <c r="L66" s="10"/>
      <c r="M66" s="2"/>
    </row>
    <row r="67" spans="1:13">
      <c r="A67">
        <v>60</v>
      </c>
      <c r="B67" s="2"/>
      <c r="C67" s="2"/>
      <c r="D67" s="2"/>
      <c r="E67" s="16"/>
      <c r="F67" s="16"/>
      <c r="G67" s="12"/>
      <c r="H67" s="18"/>
      <c r="I67" s="6"/>
      <c r="J67" s="14" t="e">
        <f t="shared" si="0"/>
        <v>#DIV/0!</v>
      </c>
      <c r="K67" s="10"/>
      <c r="L67" s="10"/>
      <c r="M67" s="2"/>
    </row>
    <row r="68" spans="1:13">
      <c r="A68">
        <v>61</v>
      </c>
      <c r="B68" s="2"/>
      <c r="C68" s="2"/>
      <c r="D68" s="2"/>
      <c r="E68" s="16"/>
      <c r="F68" s="16"/>
      <c r="G68" s="12"/>
      <c r="H68" s="18"/>
      <c r="I68" s="6"/>
      <c r="J68" s="14" t="e">
        <f t="shared" si="0"/>
        <v>#DIV/0!</v>
      </c>
      <c r="K68" s="10"/>
      <c r="L68" s="10"/>
      <c r="M68" s="2"/>
    </row>
    <row r="69" spans="1:13">
      <c r="A69">
        <v>62</v>
      </c>
      <c r="B69" s="2"/>
      <c r="C69" s="2"/>
      <c r="D69" s="2"/>
      <c r="E69" s="16"/>
      <c r="F69" s="16"/>
      <c r="G69" s="12"/>
      <c r="H69" s="18"/>
      <c r="I69" s="6"/>
      <c r="J69" s="7" t="e">
        <f t="shared" si="0"/>
        <v>#DIV/0!</v>
      </c>
      <c r="K69" s="10"/>
      <c r="L69" s="10"/>
      <c r="M69" s="2"/>
    </row>
    <row r="70" spans="1:13">
      <c r="A70">
        <v>63</v>
      </c>
      <c r="B70" s="2"/>
      <c r="C70" s="2"/>
      <c r="D70" s="2"/>
      <c r="E70" s="16"/>
      <c r="F70" s="16"/>
      <c r="G70" s="12"/>
      <c r="H70" s="18"/>
      <c r="I70" s="6"/>
      <c r="J70" s="14" t="e">
        <f t="shared" si="0"/>
        <v>#DIV/0!</v>
      </c>
      <c r="K70" s="10"/>
      <c r="L70" s="10"/>
      <c r="M70" s="2"/>
    </row>
    <row r="71" spans="1:13">
      <c r="A71">
        <v>64</v>
      </c>
      <c r="B71" s="2"/>
      <c r="C71" s="2"/>
      <c r="D71" s="2"/>
      <c r="E71" s="16"/>
      <c r="F71" s="16"/>
      <c r="G71" s="12"/>
      <c r="H71" s="18"/>
      <c r="I71" s="6"/>
      <c r="J71" s="14" t="e">
        <f t="shared" si="0"/>
        <v>#DIV/0!</v>
      </c>
      <c r="K71" s="10"/>
      <c r="L71" s="10"/>
      <c r="M71" s="2"/>
    </row>
    <row r="72" spans="1:13">
      <c r="A72">
        <v>65</v>
      </c>
      <c r="B72" s="2"/>
      <c r="C72" s="2"/>
      <c r="D72" s="2"/>
      <c r="E72" s="16"/>
      <c r="F72" s="16"/>
      <c r="G72" s="12"/>
      <c r="H72" s="18"/>
      <c r="I72" s="6"/>
      <c r="J72" s="7" t="e">
        <f t="shared" si="0"/>
        <v>#DIV/0!</v>
      </c>
      <c r="K72" s="10"/>
      <c r="L72" s="10"/>
      <c r="M72" s="2"/>
    </row>
    <row r="73" spans="1:13">
      <c r="A73" s="11">
        <v>66</v>
      </c>
      <c r="B73" s="2"/>
      <c r="C73" s="2"/>
      <c r="D73" s="2"/>
      <c r="E73" s="16"/>
      <c r="F73" s="16"/>
      <c r="G73" s="12"/>
      <c r="H73" s="18"/>
      <c r="I73" s="6"/>
      <c r="J73" s="7" t="e">
        <f t="shared" si="0"/>
        <v>#DIV/0!</v>
      </c>
      <c r="K73" s="10"/>
      <c r="L73" s="10"/>
      <c r="M73" s="2"/>
    </row>
    <row r="74" spans="1:13">
      <c r="A74" s="11">
        <v>67</v>
      </c>
      <c r="B74" s="2"/>
      <c r="C74" s="2"/>
      <c r="D74" s="2"/>
      <c r="E74" s="16"/>
      <c r="F74" s="16"/>
      <c r="G74" s="12"/>
      <c r="H74" s="18"/>
      <c r="I74" s="6"/>
      <c r="J74" s="7" t="e">
        <f t="shared" si="0"/>
        <v>#DIV/0!</v>
      </c>
      <c r="K74" s="10"/>
      <c r="L74" s="10"/>
      <c r="M74" s="2"/>
    </row>
    <row r="75" spans="1:13">
      <c r="A75">
        <v>68</v>
      </c>
      <c r="B75" s="2"/>
      <c r="C75" s="2"/>
      <c r="D75" s="2"/>
      <c r="E75" s="16"/>
      <c r="F75" s="16"/>
      <c r="G75" s="12"/>
      <c r="H75" s="18"/>
      <c r="I75" s="6"/>
      <c r="J75" s="7" t="e">
        <f t="shared" si="0"/>
        <v>#DIV/0!</v>
      </c>
      <c r="K75" s="10"/>
      <c r="L75" s="10"/>
      <c r="M75" s="2"/>
    </row>
    <row r="76" spans="1:13">
      <c r="A76">
        <v>69</v>
      </c>
      <c r="B76" s="2"/>
      <c r="C76" s="2"/>
      <c r="D76" s="2"/>
      <c r="E76" s="16"/>
      <c r="F76" s="16"/>
      <c r="G76" s="12"/>
      <c r="H76" s="18"/>
      <c r="I76" s="6"/>
      <c r="J76" s="14" t="e">
        <f t="shared" si="0"/>
        <v>#DIV/0!</v>
      </c>
      <c r="K76" s="10"/>
      <c r="L76" s="10"/>
      <c r="M76" s="2"/>
    </row>
    <row r="77" spans="1:13">
      <c r="A77">
        <v>70</v>
      </c>
      <c r="B77" s="2"/>
      <c r="C77" s="2"/>
      <c r="D77" s="2"/>
      <c r="E77" s="16"/>
      <c r="F77" s="16"/>
      <c r="G77" s="12"/>
      <c r="H77" s="18"/>
      <c r="I77" s="6"/>
      <c r="J77" s="14" t="e">
        <f t="shared" si="0"/>
        <v>#DIV/0!</v>
      </c>
      <c r="K77" s="10"/>
      <c r="L77" s="10"/>
      <c r="M77" s="2"/>
    </row>
    <row r="78" spans="1:13">
      <c r="A78">
        <v>71</v>
      </c>
      <c r="B78" s="2"/>
      <c r="C78" s="2"/>
      <c r="D78" s="2"/>
      <c r="E78" s="16"/>
      <c r="F78" s="16"/>
      <c r="G78" s="12"/>
      <c r="H78" s="18"/>
      <c r="I78" s="6"/>
      <c r="J78" s="7" t="e">
        <f t="shared" si="0"/>
        <v>#DIV/0!</v>
      </c>
      <c r="K78" s="10"/>
      <c r="L78" s="10"/>
      <c r="M78" s="2"/>
    </row>
    <row r="79" spans="1:13">
      <c r="A79">
        <v>72</v>
      </c>
      <c r="B79" s="2"/>
      <c r="C79" s="2"/>
      <c r="D79" s="2"/>
      <c r="E79" s="16"/>
      <c r="F79" s="16"/>
      <c r="G79" s="12"/>
      <c r="H79" s="18"/>
      <c r="I79" s="6"/>
      <c r="J79" s="14" t="e">
        <f t="shared" si="0"/>
        <v>#DIV/0!</v>
      </c>
      <c r="K79" s="10"/>
      <c r="L79" s="10"/>
      <c r="M79" s="2"/>
    </row>
    <row r="80" spans="1:13">
      <c r="A80">
        <v>73</v>
      </c>
      <c r="B80" s="2"/>
      <c r="C80" s="2"/>
      <c r="D80" s="2"/>
      <c r="E80" s="16"/>
      <c r="F80" s="16"/>
      <c r="G80" s="12"/>
      <c r="H80" s="18"/>
      <c r="I80" s="6"/>
      <c r="J80" s="14" t="e">
        <f t="shared" si="0"/>
        <v>#DIV/0!</v>
      </c>
      <c r="K80" s="10"/>
      <c r="L80" s="10"/>
      <c r="M80" s="2"/>
    </row>
    <row r="81" spans="1:13">
      <c r="A81">
        <v>74</v>
      </c>
      <c r="B81" s="2"/>
      <c r="C81" s="2"/>
      <c r="D81" s="2"/>
      <c r="E81" s="16"/>
      <c r="F81" s="16"/>
      <c r="G81" s="12"/>
      <c r="H81" s="18"/>
      <c r="I81" s="6"/>
      <c r="J81" s="7" t="e">
        <f t="shared" si="0"/>
        <v>#DIV/0!</v>
      </c>
      <c r="K81" s="10"/>
      <c r="L81" s="10"/>
      <c r="M81" s="2"/>
    </row>
    <row r="82" spans="1:13">
      <c r="A82">
        <v>75</v>
      </c>
      <c r="B82" s="2"/>
      <c r="C82" s="2"/>
      <c r="D82" s="2"/>
      <c r="E82" s="16"/>
      <c r="F82" s="16"/>
      <c r="G82" s="12"/>
      <c r="H82" s="18"/>
      <c r="I82" s="6"/>
      <c r="J82" s="7" t="e">
        <f t="shared" si="0"/>
        <v>#DIV/0!</v>
      </c>
      <c r="K82" s="10"/>
      <c r="L82" s="10"/>
      <c r="M82" s="2"/>
    </row>
    <row r="83" spans="1:13">
      <c r="A83" s="11">
        <v>76</v>
      </c>
      <c r="B83" s="2"/>
      <c r="C83" s="2"/>
      <c r="D83" s="2"/>
      <c r="E83" s="16"/>
      <c r="F83" s="16"/>
      <c r="G83" s="12"/>
      <c r="H83" s="18"/>
      <c r="I83" s="6"/>
      <c r="J83" s="7" t="e">
        <f t="shared" si="0"/>
        <v>#DIV/0!</v>
      </c>
      <c r="K83" s="10"/>
      <c r="L83" s="10"/>
      <c r="M83" s="2"/>
    </row>
    <row r="84" spans="1:13">
      <c r="A84" s="11">
        <v>77</v>
      </c>
      <c r="B84" s="2"/>
      <c r="C84" s="2"/>
      <c r="D84" s="2"/>
      <c r="E84" s="16"/>
      <c r="F84" s="16"/>
      <c r="G84" s="12"/>
      <c r="H84" s="18"/>
      <c r="I84" s="6"/>
      <c r="J84" s="7" t="e">
        <f t="shared" si="0"/>
        <v>#DIV/0!</v>
      </c>
      <c r="K84" s="10"/>
      <c r="L84" s="10"/>
      <c r="M84" s="2"/>
    </row>
    <row r="85" spans="1:13">
      <c r="A85">
        <v>78</v>
      </c>
      <c r="B85" s="2"/>
      <c r="C85" s="2"/>
      <c r="D85" s="2"/>
      <c r="E85" s="16"/>
      <c r="F85" s="16"/>
      <c r="G85" s="12"/>
      <c r="H85" s="18"/>
      <c r="I85" s="6"/>
      <c r="J85" s="14" t="e">
        <f t="shared" si="0"/>
        <v>#DIV/0!</v>
      </c>
      <c r="K85" s="10"/>
      <c r="L85" s="10"/>
      <c r="M85" s="2"/>
    </row>
    <row r="86" spans="1:13">
      <c r="A86">
        <v>79</v>
      </c>
      <c r="B86" s="2"/>
      <c r="C86" s="2"/>
      <c r="D86" s="2"/>
      <c r="E86" s="16"/>
      <c r="F86" s="16"/>
      <c r="G86" s="12"/>
      <c r="H86" s="18"/>
      <c r="I86" s="6"/>
      <c r="J86" s="14" t="e">
        <f t="shared" si="0"/>
        <v>#DIV/0!</v>
      </c>
      <c r="K86" s="10"/>
      <c r="L86" s="10"/>
      <c r="M86" s="2"/>
    </row>
    <row r="87" spans="1:13">
      <c r="A87">
        <v>80</v>
      </c>
      <c r="B87" s="2"/>
      <c r="C87" s="2"/>
      <c r="D87" s="2"/>
      <c r="E87" s="16"/>
      <c r="F87" s="16"/>
      <c r="G87" s="12"/>
      <c r="H87" s="18"/>
      <c r="I87" s="6"/>
      <c r="J87" s="7" t="e">
        <f t="shared" ref="J87:J150" si="1">H87/I87</f>
        <v>#DIV/0!</v>
      </c>
      <c r="K87" s="10"/>
      <c r="L87" s="10"/>
      <c r="M87" s="2"/>
    </row>
    <row r="88" spans="1:13">
      <c r="A88">
        <v>81</v>
      </c>
      <c r="B88" s="2"/>
      <c r="C88" s="2"/>
      <c r="D88" s="2"/>
      <c r="E88" s="16"/>
      <c r="F88" s="16"/>
      <c r="G88" s="12"/>
      <c r="H88" s="18"/>
      <c r="I88" s="6"/>
      <c r="J88" s="14" t="e">
        <f t="shared" si="1"/>
        <v>#DIV/0!</v>
      </c>
      <c r="K88" s="10"/>
      <c r="L88" s="10"/>
      <c r="M88" s="2"/>
    </row>
    <row r="89" spans="1:13">
      <c r="A89">
        <v>82</v>
      </c>
      <c r="B89" s="2"/>
      <c r="C89" s="2"/>
      <c r="D89" s="2"/>
      <c r="E89" s="16"/>
      <c r="F89" s="16"/>
      <c r="G89" s="12"/>
      <c r="H89" s="18"/>
      <c r="I89" s="6"/>
      <c r="J89" s="14" t="e">
        <f t="shared" si="1"/>
        <v>#DIV/0!</v>
      </c>
      <c r="K89" s="10"/>
      <c r="L89" s="10"/>
      <c r="M89" s="2"/>
    </row>
    <row r="90" spans="1:13">
      <c r="A90">
        <v>83</v>
      </c>
      <c r="B90" s="2"/>
      <c r="C90" s="2"/>
      <c r="D90" s="2"/>
      <c r="E90" s="16"/>
      <c r="F90" s="16"/>
      <c r="G90" s="12"/>
      <c r="H90" s="18"/>
      <c r="I90" s="6"/>
      <c r="J90" s="7" t="e">
        <f t="shared" si="1"/>
        <v>#DIV/0!</v>
      </c>
      <c r="K90" s="10"/>
      <c r="L90" s="10"/>
      <c r="M90" s="2"/>
    </row>
    <row r="91" spans="1:13">
      <c r="A91">
        <v>84</v>
      </c>
      <c r="B91" s="2"/>
      <c r="C91" s="2"/>
      <c r="D91" s="2"/>
      <c r="E91" s="16"/>
      <c r="F91" s="16"/>
      <c r="G91" s="12"/>
      <c r="H91" s="18"/>
      <c r="I91" s="6"/>
      <c r="J91" s="7" t="e">
        <f t="shared" si="1"/>
        <v>#DIV/0!</v>
      </c>
      <c r="K91" s="10"/>
      <c r="L91" s="10"/>
      <c r="M91" s="2"/>
    </row>
    <row r="92" spans="1:13">
      <c r="A92">
        <v>85</v>
      </c>
      <c r="B92" s="2"/>
      <c r="C92" s="2"/>
      <c r="D92" s="2"/>
      <c r="E92" s="16"/>
      <c r="F92" s="16"/>
      <c r="G92" s="12"/>
      <c r="H92" s="18"/>
      <c r="I92" s="6"/>
      <c r="J92" s="7" t="e">
        <f t="shared" si="1"/>
        <v>#DIV/0!</v>
      </c>
      <c r="K92" s="10"/>
      <c r="L92" s="10"/>
      <c r="M92" s="2"/>
    </row>
    <row r="93" spans="1:13">
      <c r="A93" s="11">
        <v>86</v>
      </c>
      <c r="B93" s="2"/>
      <c r="C93" s="2"/>
      <c r="D93" s="2"/>
      <c r="E93" s="16"/>
      <c r="F93" s="16"/>
      <c r="G93" s="12"/>
      <c r="H93" s="18"/>
      <c r="I93" s="6"/>
      <c r="J93" s="7" t="e">
        <f t="shared" si="1"/>
        <v>#DIV/0!</v>
      </c>
      <c r="K93" s="10"/>
      <c r="L93" s="10"/>
      <c r="M93" s="2"/>
    </row>
    <row r="94" spans="1:13">
      <c r="A94" s="11">
        <v>87</v>
      </c>
      <c r="B94" s="2"/>
      <c r="C94" s="2"/>
      <c r="D94" s="2"/>
      <c r="E94" s="16"/>
      <c r="F94" s="16"/>
      <c r="G94" s="12"/>
      <c r="H94" s="18"/>
      <c r="I94" s="6"/>
      <c r="J94" s="14" t="e">
        <f t="shared" si="1"/>
        <v>#DIV/0!</v>
      </c>
      <c r="K94" s="10"/>
      <c r="L94" s="10"/>
      <c r="M94" s="2"/>
    </row>
    <row r="95" spans="1:13">
      <c r="A95">
        <v>88</v>
      </c>
      <c r="B95" s="2"/>
      <c r="C95" s="2"/>
      <c r="D95" s="2"/>
      <c r="E95" s="16"/>
      <c r="F95" s="16"/>
      <c r="G95" s="12"/>
      <c r="H95" s="18"/>
      <c r="I95" s="6"/>
      <c r="J95" s="14" t="e">
        <f t="shared" si="1"/>
        <v>#DIV/0!</v>
      </c>
      <c r="K95" s="10"/>
      <c r="L95" s="10"/>
      <c r="M95" s="2"/>
    </row>
    <row r="96" spans="1:13">
      <c r="A96">
        <v>89</v>
      </c>
      <c r="B96" s="2"/>
      <c r="C96" s="2"/>
      <c r="D96" s="2"/>
      <c r="E96" s="16"/>
      <c r="F96" s="16"/>
      <c r="G96" s="12"/>
      <c r="H96" s="18"/>
      <c r="I96" s="6"/>
      <c r="J96" s="7" t="e">
        <f t="shared" si="1"/>
        <v>#DIV/0!</v>
      </c>
      <c r="K96" s="10"/>
      <c r="L96" s="10"/>
      <c r="M96" s="2"/>
    </row>
    <row r="97" spans="1:13">
      <c r="A97">
        <v>90</v>
      </c>
      <c r="B97" s="2"/>
      <c r="C97" s="2"/>
      <c r="D97" s="2"/>
      <c r="E97" s="16"/>
      <c r="F97" s="16"/>
      <c r="G97" s="12"/>
      <c r="H97" s="18"/>
      <c r="I97" s="6"/>
      <c r="J97" s="14" t="e">
        <f t="shared" si="1"/>
        <v>#DIV/0!</v>
      </c>
      <c r="K97" s="10"/>
      <c r="L97" s="10"/>
      <c r="M97" s="2"/>
    </row>
    <row r="98" spans="1:13">
      <c r="A98">
        <v>91</v>
      </c>
      <c r="B98" s="2"/>
      <c r="C98" s="2"/>
      <c r="D98" s="2"/>
      <c r="E98" s="16"/>
      <c r="F98" s="16"/>
      <c r="G98" s="12"/>
      <c r="H98" s="18"/>
      <c r="I98" s="6"/>
      <c r="J98" s="14" t="e">
        <f t="shared" si="1"/>
        <v>#DIV/0!</v>
      </c>
      <c r="K98" s="10"/>
      <c r="L98" s="10"/>
      <c r="M98" s="2"/>
    </row>
    <row r="99" spans="1:13">
      <c r="A99">
        <v>92</v>
      </c>
      <c r="B99" s="2"/>
      <c r="C99" s="2"/>
      <c r="D99" s="2"/>
      <c r="E99" s="16"/>
      <c r="F99" s="16"/>
      <c r="G99" s="12"/>
      <c r="H99" s="18"/>
      <c r="I99" s="6"/>
      <c r="J99" s="7" t="e">
        <f t="shared" si="1"/>
        <v>#DIV/0!</v>
      </c>
      <c r="K99" s="10"/>
      <c r="L99" s="10"/>
      <c r="M99" s="2"/>
    </row>
    <row r="100" spans="1:13">
      <c r="A100">
        <v>93</v>
      </c>
      <c r="B100" s="2"/>
      <c r="C100" s="2"/>
      <c r="D100" s="2"/>
      <c r="E100" s="16"/>
      <c r="F100" s="16"/>
      <c r="G100" s="12"/>
      <c r="H100" s="18"/>
      <c r="I100" s="6"/>
      <c r="J100" s="7" t="e">
        <f t="shared" si="1"/>
        <v>#DIV/0!</v>
      </c>
      <c r="K100" s="10"/>
      <c r="L100" s="10"/>
      <c r="M100" s="2"/>
    </row>
    <row r="101" spans="1:13">
      <c r="A101">
        <v>94</v>
      </c>
      <c r="B101" s="2"/>
      <c r="C101" s="2"/>
      <c r="D101" s="2"/>
      <c r="E101" s="16"/>
      <c r="F101" s="16"/>
      <c r="G101" s="12"/>
      <c r="H101" s="18"/>
      <c r="I101" s="6"/>
      <c r="J101" s="7" t="e">
        <f t="shared" si="1"/>
        <v>#DIV/0!</v>
      </c>
      <c r="K101" s="10"/>
      <c r="L101" s="10"/>
      <c r="M101" s="2"/>
    </row>
    <row r="102" spans="1:13">
      <c r="A102">
        <v>95</v>
      </c>
      <c r="B102" s="2"/>
      <c r="C102" s="2"/>
      <c r="D102" s="2"/>
      <c r="E102" s="16"/>
      <c r="F102" s="16"/>
      <c r="G102" s="12"/>
      <c r="H102" s="18"/>
      <c r="I102" s="6"/>
      <c r="J102" s="7" t="e">
        <f t="shared" si="1"/>
        <v>#DIV/0!</v>
      </c>
      <c r="K102" s="10"/>
      <c r="L102" s="10"/>
      <c r="M102" s="2"/>
    </row>
    <row r="103" spans="1:13">
      <c r="A103" s="11">
        <v>96</v>
      </c>
      <c r="B103" s="2"/>
      <c r="C103" s="2"/>
      <c r="D103" s="2"/>
      <c r="E103" s="16"/>
      <c r="F103" s="16"/>
      <c r="G103" s="12"/>
      <c r="H103" s="18"/>
      <c r="I103" s="6"/>
      <c r="J103" s="14" t="e">
        <f t="shared" si="1"/>
        <v>#DIV/0!</v>
      </c>
      <c r="K103" s="10"/>
      <c r="L103" s="10"/>
      <c r="M103" s="2"/>
    </row>
    <row r="104" spans="1:13">
      <c r="A104" s="11">
        <v>97</v>
      </c>
      <c r="B104" s="2"/>
      <c r="C104" s="2"/>
      <c r="D104" s="2"/>
      <c r="E104" s="16"/>
      <c r="F104" s="16"/>
      <c r="G104" s="12"/>
      <c r="H104" s="18"/>
      <c r="I104" s="6"/>
      <c r="J104" s="14" t="e">
        <f t="shared" si="1"/>
        <v>#DIV/0!</v>
      </c>
      <c r="K104" s="10"/>
      <c r="L104" s="10"/>
      <c r="M104" s="2"/>
    </row>
    <row r="105" spans="1:13">
      <c r="A105">
        <v>98</v>
      </c>
      <c r="B105" s="2"/>
      <c r="C105" s="2"/>
      <c r="D105" s="2"/>
      <c r="E105" s="16"/>
      <c r="F105" s="16"/>
      <c r="G105" s="12"/>
      <c r="H105" s="18"/>
      <c r="I105" s="6"/>
      <c r="J105" s="7" t="e">
        <f t="shared" si="1"/>
        <v>#DIV/0!</v>
      </c>
      <c r="K105" s="10"/>
      <c r="L105" s="10"/>
      <c r="M105" s="2"/>
    </row>
    <row r="106" spans="1:13">
      <c r="A106">
        <v>99</v>
      </c>
      <c r="B106" s="2"/>
      <c r="C106" s="2"/>
      <c r="D106" s="2"/>
      <c r="E106" s="16"/>
      <c r="F106" s="16"/>
      <c r="G106" s="12"/>
      <c r="H106" s="18"/>
      <c r="I106" s="6"/>
      <c r="J106" s="14" t="e">
        <f t="shared" si="1"/>
        <v>#DIV/0!</v>
      </c>
      <c r="K106" s="10"/>
      <c r="L106" s="10"/>
      <c r="M106" s="2"/>
    </row>
    <row r="107" spans="1:13">
      <c r="A107">
        <v>100</v>
      </c>
      <c r="B107" s="2"/>
      <c r="C107" s="2"/>
      <c r="D107" s="2"/>
      <c r="E107" s="16"/>
      <c r="F107" s="16"/>
      <c r="G107" s="12"/>
      <c r="H107" s="18"/>
      <c r="I107" s="6"/>
      <c r="J107" s="14" t="e">
        <f t="shared" si="1"/>
        <v>#DIV/0!</v>
      </c>
      <c r="K107" s="10"/>
      <c r="L107" s="10"/>
      <c r="M107" s="2"/>
    </row>
    <row r="108" spans="1:13">
      <c r="A108">
        <v>101</v>
      </c>
      <c r="B108" s="2"/>
      <c r="C108" s="2"/>
      <c r="D108" s="2"/>
      <c r="E108" s="16"/>
      <c r="F108" s="16"/>
      <c r="G108" s="12"/>
      <c r="H108" s="18"/>
      <c r="I108" s="6"/>
      <c r="J108" s="7" t="e">
        <f t="shared" si="1"/>
        <v>#DIV/0!</v>
      </c>
      <c r="K108" s="10"/>
      <c r="L108" s="10"/>
      <c r="M108" s="2"/>
    </row>
    <row r="109" spans="1:13">
      <c r="A109">
        <v>102</v>
      </c>
      <c r="B109" s="2"/>
      <c r="C109" s="2"/>
      <c r="D109" s="2"/>
      <c r="E109" s="16"/>
      <c r="F109" s="16"/>
      <c r="G109" s="12"/>
      <c r="H109" s="18"/>
      <c r="I109" s="6"/>
      <c r="J109" s="7" t="e">
        <f t="shared" si="1"/>
        <v>#DIV/0!</v>
      </c>
      <c r="K109" s="10"/>
      <c r="L109" s="10"/>
      <c r="M109" s="2"/>
    </row>
    <row r="110" spans="1:13">
      <c r="A110">
        <v>103</v>
      </c>
      <c r="B110" s="2"/>
      <c r="C110" s="2"/>
      <c r="D110" s="2"/>
      <c r="E110" s="16"/>
      <c r="F110" s="16"/>
      <c r="G110" s="12"/>
      <c r="H110" s="18"/>
      <c r="I110" s="6"/>
      <c r="J110" s="7" t="e">
        <f t="shared" si="1"/>
        <v>#DIV/0!</v>
      </c>
      <c r="K110" s="10"/>
      <c r="L110" s="10"/>
      <c r="M110" s="2"/>
    </row>
    <row r="111" spans="1:13">
      <c r="A111">
        <v>104</v>
      </c>
      <c r="B111" s="2"/>
      <c r="C111" s="2"/>
      <c r="D111" s="2"/>
      <c r="E111" s="16"/>
      <c r="F111" s="16"/>
      <c r="G111" s="12"/>
      <c r="H111" s="18"/>
      <c r="I111" s="6"/>
      <c r="J111" s="7" t="e">
        <f t="shared" si="1"/>
        <v>#DIV/0!</v>
      </c>
      <c r="K111" s="10"/>
      <c r="L111" s="10"/>
      <c r="M111" s="2"/>
    </row>
    <row r="112" spans="1:13">
      <c r="A112">
        <v>105</v>
      </c>
      <c r="B112" s="2"/>
      <c r="C112" s="2"/>
      <c r="D112" s="2"/>
      <c r="E112" s="16"/>
      <c r="F112" s="16"/>
      <c r="G112" s="12"/>
      <c r="H112" s="18"/>
      <c r="I112" s="6"/>
      <c r="J112" s="14" t="e">
        <f t="shared" si="1"/>
        <v>#DIV/0!</v>
      </c>
      <c r="K112" s="10"/>
      <c r="L112" s="10"/>
      <c r="M112" s="2"/>
    </row>
    <row r="113" spans="1:13">
      <c r="A113" s="11">
        <v>106</v>
      </c>
      <c r="B113" s="2"/>
      <c r="C113" s="2"/>
      <c r="D113" s="2"/>
      <c r="E113" s="16"/>
      <c r="F113" s="16"/>
      <c r="G113" s="12"/>
      <c r="H113" s="18"/>
      <c r="I113" s="6"/>
      <c r="J113" s="14" t="e">
        <f t="shared" si="1"/>
        <v>#DIV/0!</v>
      </c>
      <c r="K113" s="10"/>
      <c r="L113" s="10"/>
      <c r="M113" s="2"/>
    </row>
    <row r="114" spans="1:13">
      <c r="A114" s="11">
        <v>107</v>
      </c>
      <c r="B114" s="2"/>
      <c r="C114" s="2"/>
      <c r="D114" s="2"/>
      <c r="E114" s="16"/>
      <c r="F114" s="16"/>
      <c r="G114" s="12"/>
      <c r="H114" s="18"/>
      <c r="I114" s="6"/>
      <c r="J114" s="7" t="e">
        <f t="shared" si="1"/>
        <v>#DIV/0!</v>
      </c>
      <c r="K114" s="10"/>
      <c r="L114" s="10"/>
      <c r="M114" s="2"/>
    </row>
    <row r="115" spans="1:13">
      <c r="A115">
        <v>108</v>
      </c>
      <c r="B115" s="2"/>
      <c r="C115" s="2"/>
      <c r="D115" s="2"/>
      <c r="E115" s="16"/>
      <c r="F115" s="16"/>
      <c r="G115" s="12"/>
      <c r="H115" s="18"/>
      <c r="I115" s="6"/>
      <c r="J115" s="14" t="e">
        <f t="shared" si="1"/>
        <v>#DIV/0!</v>
      </c>
      <c r="K115" s="10"/>
      <c r="L115" s="10"/>
      <c r="M115" s="2"/>
    </row>
    <row r="116" spans="1:13">
      <c r="A116">
        <v>109</v>
      </c>
      <c r="B116" s="2"/>
      <c r="C116" s="2"/>
      <c r="D116" s="2"/>
      <c r="E116" s="16"/>
      <c r="F116" s="16"/>
      <c r="G116" s="12"/>
      <c r="H116" s="18"/>
      <c r="I116" s="6"/>
      <c r="J116" s="14" t="e">
        <f t="shared" si="1"/>
        <v>#DIV/0!</v>
      </c>
      <c r="K116" s="10"/>
      <c r="L116" s="10"/>
      <c r="M116" s="2"/>
    </row>
    <row r="117" spans="1:13">
      <c r="A117">
        <v>110</v>
      </c>
      <c r="B117" s="2"/>
      <c r="C117" s="2"/>
      <c r="D117" s="2"/>
      <c r="E117" s="16"/>
      <c r="F117" s="16"/>
      <c r="G117" s="12"/>
      <c r="H117" s="18"/>
      <c r="I117" s="6"/>
      <c r="J117" s="7" t="e">
        <f t="shared" si="1"/>
        <v>#DIV/0!</v>
      </c>
      <c r="K117" s="10"/>
      <c r="L117" s="10"/>
      <c r="M117" s="2"/>
    </row>
    <row r="118" spans="1:13">
      <c r="A118">
        <v>111</v>
      </c>
      <c r="B118" s="2"/>
      <c r="C118" s="2"/>
      <c r="D118" s="2"/>
      <c r="E118" s="16"/>
      <c r="F118" s="16"/>
      <c r="G118" s="12"/>
      <c r="H118" s="18"/>
      <c r="I118" s="6"/>
      <c r="J118" s="7" t="e">
        <f t="shared" si="1"/>
        <v>#DIV/0!</v>
      </c>
      <c r="K118" s="10"/>
      <c r="L118" s="10"/>
      <c r="M118" s="2"/>
    </row>
    <row r="119" spans="1:13">
      <c r="A119">
        <v>112</v>
      </c>
      <c r="B119" s="2"/>
      <c r="C119" s="2"/>
      <c r="D119" s="2"/>
      <c r="E119" s="16"/>
      <c r="F119" s="16"/>
      <c r="G119" s="12"/>
      <c r="H119" s="18"/>
      <c r="I119" s="6"/>
      <c r="J119" s="7" t="e">
        <f t="shared" si="1"/>
        <v>#DIV/0!</v>
      </c>
      <c r="K119" s="10"/>
      <c r="L119" s="10"/>
      <c r="M119" s="2"/>
    </row>
    <row r="120" spans="1:13">
      <c r="A120">
        <v>113</v>
      </c>
      <c r="B120" s="2"/>
      <c r="C120" s="2"/>
      <c r="D120" s="2"/>
      <c r="E120" s="16"/>
      <c r="F120" s="16"/>
      <c r="G120" s="12"/>
      <c r="H120" s="18"/>
      <c r="I120" s="6"/>
      <c r="J120" s="7" t="e">
        <f t="shared" si="1"/>
        <v>#DIV/0!</v>
      </c>
      <c r="K120" s="10"/>
      <c r="L120" s="10"/>
      <c r="M120" s="2"/>
    </row>
    <row r="121" spans="1:13">
      <c r="A121">
        <v>114</v>
      </c>
      <c r="B121" s="2"/>
      <c r="C121" s="2"/>
      <c r="D121" s="2"/>
      <c r="E121" s="16"/>
      <c r="F121" s="16"/>
      <c r="G121" s="12"/>
      <c r="H121" s="18"/>
      <c r="I121" s="6"/>
      <c r="J121" s="14" t="e">
        <f t="shared" si="1"/>
        <v>#DIV/0!</v>
      </c>
      <c r="K121" s="10"/>
      <c r="L121" s="10"/>
      <c r="M121" s="2"/>
    </row>
    <row r="122" spans="1:13">
      <c r="A122">
        <v>115</v>
      </c>
      <c r="B122" s="2"/>
      <c r="C122" s="2"/>
      <c r="D122" s="2"/>
      <c r="E122" s="16"/>
      <c r="F122" s="16"/>
      <c r="G122" s="12"/>
      <c r="H122" s="18"/>
      <c r="I122" s="6"/>
      <c r="J122" s="14" t="e">
        <f t="shared" si="1"/>
        <v>#DIV/0!</v>
      </c>
      <c r="K122" s="10"/>
      <c r="L122" s="10"/>
      <c r="M122" s="2"/>
    </row>
    <row r="123" spans="1:13">
      <c r="A123" s="11">
        <v>116</v>
      </c>
      <c r="B123" s="2"/>
      <c r="C123" s="2"/>
      <c r="D123" s="2"/>
      <c r="E123" s="16"/>
      <c r="F123" s="16"/>
      <c r="G123" s="12"/>
      <c r="H123" s="18"/>
      <c r="I123" s="6"/>
      <c r="J123" s="7" t="e">
        <f t="shared" si="1"/>
        <v>#DIV/0!</v>
      </c>
      <c r="K123" s="10"/>
      <c r="L123" s="10"/>
      <c r="M123" s="2"/>
    </row>
    <row r="124" spans="1:13">
      <c r="A124" s="11">
        <v>117</v>
      </c>
      <c r="B124" s="2"/>
      <c r="C124" s="2"/>
      <c r="D124" s="2"/>
      <c r="E124" s="16"/>
      <c r="F124" s="16"/>
      <c r="G124" s="12"/>
      <c r="H124" s="18"/>
      <c r="I124" s="6"/>
      <c r="J124" s="14" t="e">
        <f t="shared" si="1"/>
        <v>#DIV/0!</v>
      </c>
      <c r="K124" s="10"/>
      <c r="L124" s="10"/>
      <c r="M124" s="2"/>
    </row>
    <row r="125" spans="1:13">
      <c r="A125">
        <v>118</v>
      </c>
      <c r="B125" s="2"/>
      <c r="C125" s="2"/>
      <c r="D125" s="2"/>
      <c r="E125" s="16"/>
      <c r="F125" s="16"/>
      <c r="G125" s="12"/>
      <c r="H125" s="18"/>
      <c r="I125" s="6"/>
      <c r="J125" s="14" t="e">
        <f t="shared" si="1"/>
        <v>#DIV/0!</v>
      </c>
      <c r="K125" s="10"/>
      <c r="L125" s="10"/>
      <c r="M125" s="2"/>
    </row>
    <row r="126" spans="1:13">
      <c r="A126">
        <v>119</v>
      </c>
      <c r="B126" s="2"/>
      <c r="C126" s="2"/>
      <c r="D126" s="2"/>
      <c r="E126" s="16"/>
      <c r="F126" s="16"/>
      <c r="G126" s="12"/>
      <c r="H126" s="18"/>
      <c r="I126" s="6"/>
      <c r="J126" s="7" t="e">
        <f t="shared" si="1"/>
        <v>#DIV/0!</v>
      </c>
      <c r="K126" s="10"/>
      <c r="L126" s="10"/>
      <c r="M126" s="2"/>
    </row>
    <row r="127" spans="1:13">
      <c r="A127">
        <v>120</v>
      </c>
      <c r="B127" s="2"/>
      <c r="C127" s="2"/>
      <c r="D127" s="2"/>
      <c r="E127" s="16"/>
      <c r="F127" s="16"/>
      <c r="G127" s="12"/>
      <c r="H127" s="18"/>
      <c r="I127" s="6"/>
      <c r="J127" s="7" t="e">
        <f t="shared" si="1"/>
        <v>#DIV/0!</v>
      </c>
      <c r="K127" s="10"/>
      <c r="L127" s="10"/>
      <c r="M127" s="2"/>
    </row>
    <row r="128" spans="1:13">
      <c r="A128">
        <v>121</v>
      </c>
      <c r="B128" s="2"/>
      <c r="C128" s="2"/>
      <c r="D128" s="2"/>
      <c r="E128" s="16"/>
      <c r="F128" s="16"/>
      <c r="G128" s="12"/>
      <c r="H128" s="18"/>
      <c r="I128" s="6"/>
      <c r="J128" s="7" t="e">
        <f t="shared" si="1"/>
        <v>#DIV/0!</v>
      </c>
      <c r="K128" s="10"/>
      <c r="L128" s="10"/>
      <c r="M128" s="2"/>
    </row>
    <row r="129" spans="1:13">
      <c r="A129">
        <v>122</v>
      </c>
      <c r="B129" s="2"/>
      <c r="C129" s="2"/>
      <c r="D129" s="2"/>
      <c r="E129" s="16"/>
      <c r="F129" s="16"/>
      <c r="G129" s="12"/>
      <c r="H129" s="18"/>
      <c r="I129" s="6"/>
      <c r="J129" s="7" t="e">
        <f t="shared" si="1"/>
        <v>#DIV/0!</v>
      </c>
      <c r="K129" s="10"/>
      <c r="L129" s="10"/>
      <c r="M129" s="2"/>
    </row>
    <row r="130" spans="1:13">
      <c r="A130">
        <v>123</v>
      </c>
      <c r="B130" s="2"/>
      <c r="C130" s="2"/>
      <c r="D130" s="2"/>
      <c r="E130" s="16"/>
      <c r="F130" s="16"/>
      <c r="G130" s="12"/>
      <c r="H130" s="18"/>
      <c r="I130" s="6"/>
      <c r="J130" s="14" t="e">
        <f t="shared" si="1"/>
        <v>#DIV/0!</v>
      </c>
      <c r="K130" s="10"/>
      <c r="L130" s="10"/>
      <c r="M130" s="2"/>
    </row>
    <row r="131" spans="1:13">
      <c r="A131">
        <v>124</v>
      </c>
      <c r="B131" s="2"/>
      <c r="C131" s="2"/>
      <c r="D131" s="2"/>
      <c r="E131" s="16"/>
      <c r="F131" s="16"/>
      <c r="G131" s="12"/>
      <c r="H131" s="18"/>
      <c r="I131" s="6"/>
      <c r="J131" s="14" t="e">
        <f t="shared" si="1"/>
        <v>#DIV/0!</v>
      </c>
      <c r="K131" s="10"/>
      <c r="L131" s="10"/>
      <c r="M131" s="2"/>
    </row>
    <row r="132" spans="1:13">
      <c r="A132">
        <v>125</v>
      </c>
      <c r="B132" s="2"/>
      <c r="C132" s="2"/>
      <c r="D132" s="2"/>
      <c r="E132" s="16"/>
      <c r="F132" s="16"/>
      <c r="G132" s="12"/>
      <c r="H132" s="18"/>
      <c r="I132" s="6"/>
      <c r="J132" s="7" t="e">
        <f t="shared" si="1"/>
        <v>#DIV/0!</v>
      </c>
      <c r="K132" s="10"/>
      <c r="L132" s="10"/>
      <c r="M132" s="2"/>
    </row>
    <row r="133" spans="1:13">
      <c r="A133" s="11">
        <v>126</v>
      </c>
      <c r="B133" s="2"/>
      <c r="C133" s="2"/>
      <c r="D133" s="2"/>
      <c r="E133" s="16"/>
      <c r="F133" s="16"/>
      <c r="G133" s="12"/>
      <c r="H133" s="18"/>
      <c r="I133" s="6"/>
      <c r="J133" s="14" t="e">
        <f t="shared" si="1"/>
        <v>#DIV/0!</v>
      </c>
      <c r="K133" s="10"/>
      <c r="L133" s="10"/>
      <c r="M133" s="2"/>
    </row>
    <row r="134" spans="1:13">
      <c r="A134" s="11">
        <v>127</v>
      </c>
      <c r="B134" s="2"/>
      <c r="C134" s="2"/>
      <c r="D134" s="2"/>
      <c r="E134" s="16"/>
      <c r="F134" s="16"/>
      <c r="G134" s="12"/>
      <c r="H134" s="18"/>
      <c r="I134" s="6"/>
      <c r="J134" s="14" t="e">
        <f t="shared" si="1"/>
        <v>#DIV/0!</v>
      </c>
      <c r="K134" s="10"/>
      <c r="L134" s="10"/>
      <c r="M134" s="2"/>
    </row>
    <row r="135" spans="1:13">
      <c r="A135">
        <v>128</v>
      </c>
      <c r="B135" s="2"/>
      <c r="C135" s="2"/>
      <c r="D135" s="2"/>
      <c r="E135" s="16"/>
      <c r="F135" s="16"/>
      <c r="G135" s="12"/>
      <c r="H135" s="18"/>
      <c r="I135" s="6"/>
      <c r="J135" s="7" t="e">
        <f t="shared" si="1"/>
        <v>#DIV/0!</v>
      </c>
      <c r="K135" s="10"/>
      <c r="L135" s="10"/>
      <c r="M135" s="2"/>
    </row>
    <row r="136" spans="1:13">
      <c r="A136">
        <v>129</v>
      </c>
      <c r="B136" s="2"/>
      <c r="C136" s="2"/>
      <c r="D136" s="2"/>
      <c r="E136" s="16"/>
      <c r="F136" s="16"/>
      <c r="G136" s="12"/>
      <c r="H136" s="18"/>
      <c r="I136" s="6"/>
      <c r="J136" s="7" t="e">
        <f t="shared" si="1"/>
        <v>#DIV/0!</v>
      </c>
      <c r="K136" s="10"/>
      <c r="L136" s="10"/>
      <c r="M136" s="2"/>
    </row>
    <row r="137" spans="1:13">
      <c r="A137">
        <v>130</v>
      </c>
      <c r="B137" s="2"/>
      <c r="C137" s="2"/>
      <c r="D137" s="2"/>
      <c r="E137" s="16"/>
      <c r="F137" s="16"/>
      <c r="G137" s="12"/>
      <c r="H137" s="18"/>
      <c r="I137" s="6"/>
      <c r="J137" s="7" t="e">
        <f t="shared" si="1"/>
        <v>#DIV/0!</v>
      </c>
      <c r="K137" s="10"/>
      <c r="L137" s="10"/>
      <c r="M137" s="2"/>
    </row>
    <row r="138" spans="1:13">
      <c r="A138">
        <v>131</v>
      </c>
      <c r="B138" s="2"/>
      <c r="C138" s="2"/>
      <c r="D138" s="2"/>
      <c r="E138" s="16"/>
      <c r="F138" s="16"/>
      <c r="G138" s="12"/>
      <c r="H138" s="18"/>
      <c r="I138" s="6"/>
      <c r="J138" s="7" t="e">
        <f t="shared" si="1"/>
        <v>#DIV/0!</v>
      </c>
      <c r="K138" s="10"/>
      <c r="L138" s="10"/>
      <c r="M138" s="2"/>
    </row>
    <row r="139" spans="1:13">
      <c r="A139">
        <v>132</v>
      </c>
      <c r="B139" s="2"/>
      <c r="C139" s="2"/>
      <c r="D139" s="2"/>
      <c r="E139" s="16"/>
      <c r="F139" s="16"/>
      <c r="G139" s="12"/>
      <c r="H139" s="18"/>
      <c r="I139" s="6"/>
      <c r="J139" s="14" t="e">
        <f t="shared" si="1"/>
        <v>#DIV/0!</v>
      </c>
      <c r="K139" s="10"/>
      <c r="L139" s="10"/>
      <c r="M139" s="2"/>
    </row>
    <row r="140" spans="1:13">
      <c r="A140">
        <v>133</v>
      </c>
      <c r="B140" s="2"/>
      <c r="C140" s="2"/>
      <c r="D140" s="2"/>
      <c r="E140" s="16"/>
      <c r="F140" s="16"/>
      <c r="G140" s="12"/>
      <c r="H140" s="18"/>
      <c r="I140" s="6"/>
      <c r="J140" s="14" t="e">
        <f t="shared" si="1"/>
        <v>#DIV/0!</v>
      </c>
      <c r="K140" s="10"/>
      <c r="L140" s="10"/>
      <c r="M140" s="2"/>
    </row>
    <row r="141" spans="1:13">
      <c r="A141">
        <v>134</v>
      </c>
      <c r="B141" s="2"/>
      <c r="C141" s="2"/>
      <c r="D141" s="2"/>
      <c r="E141" s="16"/>
      <c r="F141" s="16"/>
      <c r="G141" s="12"/>
      <c r="H141" s="18"/>
      <c r="I141" s="6"/>
      <c r="J141" s="7" t="e">
        <f t="shared" si="1"/>
        <v>#DIV/0!</v>
      </c>
      <c r="K141" s="10"/>
      <c r="L141" s="10"/>
      <c r="M141" s="2"/>
    </row>
    <row r="142" spans="1:13">
      <c r="A142">
        <v>135</v>
      </c>
      <c r="B142" s="2"/>
      <c r="C142" s="2"/>
      <c r="D142" s="2"/>
      <c r="E142" s="16"/>
      <c r="F142" s="16"/>
      <c r="G142" s="12"/>
      <c r="H142" s="18"/>
      <c r="I142" s="6"/>
      <c r="J142" s="14" t="e">
        <f t="shared" si="1"/>
        <v>#DIV/0!</v>
      </c>
      <c r="K142" s="10"/>
      <c r="L142" s="10"/>
      <c r="M142" s="2"/>
    </row>
    <row r="143" spans="1:13">
      <c r="A143" s="11">
        <v>136</v>
      </c>
      <c r="B143" s="2"/>
      <c r="C143" s="2"/>
      <c r="D143" s="2"/>
      <c r="E143" s="16"/>
      <c r="F143" s="16"/>
      <c r="G143" s="12"/>
      <c r="H143" s="18"/>
      <c r="I143" s="6"/>
      <c r="J143" s="14" t="e">
        <f t="shared" si="1"/>
        <v>#DIV/0!</v>
      </c>
      <c r="K143" s="10"/>
      <c r="L143" s="10"/>
      <c r="M143" s="2"/>
    </row>
    <row r="144" spans="1:13">
      <c r="A144" s="11">
        <v>137</v>
      </c>
      <c r="B144" s="2"/>
      <c r="C144" s="2"/>
      <c r="D144" s="2"/>
      <c r="E144" s="16"/>
      <c r="F144" s="16"/>
      <c r="G144" s="12"/>
      <c r="H144" s="18"/>
      <c r="I144" s="6"/>
      <c r="J144" s="7" t="e">
        <f t="shared" si="1"/>
        <v>#DIV/0!</v>
      </c>
      <c r="K144" s="10"/>
      <c r="L144" s="10"/>
      <c r="M144" s="2"/>
    </row>
    <row r="145" spans="1:13">
      <c r="A145">
        <v>138</v>
      </c>
      <c r="B145" s="2"/>
      <c r="C145" s="2"/>
      <c r="D145" s="2"/>
      <c r="E145" s="16"/>
      <c r="F145" s="16"/>
      <c r="G145" s="12"/>
      <c r="H145" s="18"/>
      <c r="I145" s="6"/>
      <c r="J145" s="7" t="e">
        <f t="shared" si="1"/>
        <v>#DIV/0!</v>
      </c>
      <c r="K145" s="10"/>
      <c r="L145" s="10"/>
      <c r="M145" s="2"/>
    </row>
    <row r="146" spans="1:13">
      <c r="A146">
        <v>139</v>
      </c>
      <c r="B146" s="2"/>
      <c r="C146" s="2"/>
      <c r="D146" s="2"/>
      <c r="E146" s="16"/>
      <c r="F146" s="16"/>
      <c r="G146" s="12"/>
      <c r="H146" s="18"/>
      <c r="I146" s="6"/>
      <c r="J146" s="7" t="e">
        <f t="shared" si="1"/>
        <v>#DIV/0!</v>
      </c>
      <c r="K146" s="10"/>
      <c r="L146" s="10"/>
      <c r="M146" s="2"/>
    </row>
    <row r="147" spans="1:13">
      <c r="A147">
        <v>140</v>
      </c>
      <c r="B147" s="2"/>
      <c r="C147" s="2"/>
      <c r="D147" s="2"/>
      <c r="E147" s="16"/>
      <c r="F147" s="16"/>
      <c r="G147" s="12"/>
      <c r="H147" s="18"/>
      <c r="I147" s="6"/>
      <c r="J147" s="7" t="e">
        <f t="shared" si="1"/>
        <v>#DIV/0!</v>
      </c>
      <c r="K147" s="10"/>
      <c r="L147" s="10"/>
      <c r="M147" s="2"/>
    </row>
    <row r="148" spans="1:13">
      <c r="A148">
        <v>141</v>
      </c>
      <c r="B148" s="2"/>
      <c r="C148" s="2"/>
      <c r="D148" s="2"/>
      <c r="E148" s="16"/>
      <c r="F148" s="16"/>
      <c r="G148" s="12"/>
      <c r="H148" s="18"/>
      <c r="I148" s="6"/>
      <c r="J148" s="14" t="e">
        <f t="shared" si="1"/>
        <v>#DIV/0!</v>
      </c>
      <c r="K148" s="10"/>
      <c r="L148" s="10"/>
      <c r="M148" s="2"/>
    </row>
    <row r="149" spans="1:13">
      <c r="A149">
        <v>142</v>
      </c>
      <c r="B149" s="2"/>
      <c r="C149" s="2"/>
      <c r="D149" s="2"/>
      <c r="E149" s="16"/>
      <c r="F149" s="16"/>
      <c r="G149" s="12"/>
      <c r="H149" s="18"/>
      <c r="I149" s="6"/>
      <c r="J149" s="14" t="e">
        <f t="shared" si="1"/>
        <v>#DIV/0!</v>
      </c>
      <c r="K149" s="10"/>
      <c r="L149" s="10"/>
      <c r="M149" s="2"/>
    </row>
    <row r="150" spans="1:13">
      <c r="A150">
        <v>143</v>
      </c>
      <c r="B150" s="2"/>
      <c r="C150" s="2"/>
      <c r="D150" s="2"/>
      <c r="E150" s="16"/>
      <c r="F150" s="16"/>
      <c r="G150" s="12"/>
      <c r="H150" s="18"/>
      <c r="I150" s="6"/>
      <c r="J150" s="7" t="e">
        <f t="shared" si="1"/>
        <v>#DIV/0!</v>
      </c>
      <c r="K150" s="10"/>
      <c r="L150" s="10"/>
      <c r="M150" s="2"/>
    </row>
    <row r="151" spans="1:13">
      <c r="A151">
        <v>144</v>
      </c>
      <c r="B151" s="2"/>
      <c r="C151" s="2"/>
      <c r="D151" s="2"/>
      <c r="E151" s="16"/>
      <c r="F151" s="16"/>
      <c r="G151" s="12"/>
      <c r="H151" s="18"/>
      <c r="I151" s="6"/>
      <c r="J151" s="14" t="e">
        <f t="shared" ref="J151:J214" si="2">H151/I151</f>
        <v>#DIV/0!</v>
      </c>
      <c r="K151" s="10"/>
      <c r="L151" s="10"/>
      <c r="M151" s="2"/>
    </row>
    <row r="152" spans="1:13">
      <c r="A152">
        <v>145</v>
      </c>
      <c r="B152" s="2"/>
      <c r="C152" s="2"/>
      <c r="D152" s="2"/>
      <c r="E152" s="16"/>
      <c r="F152" s="16"/>
      <c r="G152" s="12"/>
      <c r="H152" s="18"/>
      <c r="I152" s="6"/>
      <c r="J152" s="14" t="e">
        <f t="shared" si="2"/>
        <v>#DIV/0!</v>
      </c>
      <c r="K152" s="10"/>
      <c r="L152" s="10"/>
      <c r="M152" s="2"/>
    </row>
    <row r="153" spans="1:13">
      <c r="A153" s="11">
        <v>146</v>
      </c>
      <c r="B153" s="2"/>
      <c r="C153" s="2"/>
      <c r="D153" s="2"/>
      <c r="E153" s="16"/>
      <c r="F153" s="16"/>
      <c r="G153" s="12"/>
      <c r="H153" s="18"/>
      <c r="I153" s="6"/>
      <c r="J153" s="7" t="e">
        <f t="shared" si="2"/>
        <v>#DIV/0!</v>
      </c>
      <c r="K153" s="10"/>
      <c r="L153" s="10"/>
      <c r="M153" s="2"/>
    </row>
    <row r="154" spans="1:13">
      <c r="A154" s="11">
        <v>147</v>
      </c>
      <c r="B154" s="2"/>
      <c r="C154" s="2"/>
      <c r="D154" s="2"/>
      <c r="E154" s="16"/>
      <c r="F154" s="16"/>
      <c r="G154" s="12"/>
      <c r="H154" s="18"/>
      <c r="I154" s="6"/>
      <c r="J154" s="7" t="e">
        <f t="shared" si="2"/>
        <v>#DIV/0!</v>
      </c>
      <c r="K154" s="10"/>
      <c r="L154" s="10"/>
      <c r="M154" s="2"/>
    </row>
    <row r="155" spans="1:13">
      <c r="A155">
        <v>148</v>
      </c>
      <c r="B155" s="2"/>
      <c r="C155" s="2"/>
      <c r="D155" s="2"/>
      <c r="E155" s="16"/>
      <c r="F155" s="16"/>
      <c r="G155" s="12"/>
      <c r="H155" s="18"/>
      <c r="I155" s="6"/>
      <c r="J155" s="7" t="e">
        <f t="shared" si="2"/>
        <v>#DIV/0!</v>
      </c>
      <c r="K155" s="10"/>
      <c r="L155" s="10"/>
      <c r="M155" s="2"/>
    </row>
    <row r="156" spans="1:13">
      <c r="A156">
        <v>149</v>
      </c>
      <c r="B156" s="2"/>
      <c r="C156" s="2"/>
      <c r="D156" s="2"/>
      <c r="E156" s="16"/>
      <c r="F156" s="16"/>
      <c r="G156" s="12"/>
      <c r="H156" s="18"/>
      <c r="I156" s="6"/>
      <c r="J156" s="7" t="e">
        <f t="shared" si="2"/>
        <v>#DIV/0!</v>
      </c>
      <c r="K156" s="10"/>
      <c r="L156" s="10"/>
      <c r="M156" s="2"/>
    </row>
    <row r="157" spans="1:13">
      <c r="A157">
        <v>150</v>
      </c>
      <c r="B157" s="2"/>
      <c r="C157" s="2"/>
      <c r="D157" s="2"/>
      <c r="E157" s="16"/>
      <c r="F157" s="16"/>
      <c r="G157" s="12"/>
      <c r="H157" s="18"/>
      <c r="I157" s="6"/>
      <c r="J157" s="14" t="e">
        <f t="shared" si="2"/>
        <v>#DIV/0!</v>
      </c>
      <c r="K157" s="10"/>
      <c r="L157" s="10"/>
      <c r="M157" s="2"/>
    </row>
    <row r="158" spans="1:13">
      <c r="A158">
        <v>151</v>
      </c>
      <c r="B158" s="2"/>
      <c r="C158" s="2"/>
      <c r="D158" s="2"/>
      <c r="E158" s="16"/>
      <c r="F158" s="16"/>
      <c r="G158" s="12"/>
      <c r="H158" s="18"/>
      <c r="I158" s="6"/>
      <c r="J158" s="14" t="e">
        <f t="shared" si="2"/>
        <v>#DIV/0!</v>
      </c>
      <c r="K158" s="10"/>
      <c r="L158" s="10"/>
      <c r="M158" s="2"/>
    </row>
    <row r="159" spans="1:13">
      <c r="A159">
        <v>152</v>
      </c>
      <c r="B159" s="2"/>
      <c r="C159" s="2"/>
      <c r="D159" s="2"/>
      <c r="E159" s="16"/>
      <c r="F159" s="16"/>
      <c r="G159" s="12"/>
      <c r="H159" s="18"/>
      <c r="I159" s="6"/>
      <c r="J159" s="7" t="e">
        <f t="shared" si="2"/>
        <v>#DIV/0!</v>
      </c>
      <c r="K159" s="10"/>
      <c r="L159" s="10"/>
      <c r="M159" s="2"/>
    </row>
    <row r="160" spans="1:13">
      <c r="A160">
        <v>153</v>
      </c>
      <c r="B160" s="2"/>
      <c r="C160" s="2"/>
      <c r="D160" s="2"/>
      <c r="E160" s="16"/>
      <c r="F160" s="16"/>
      <c r="G160" s="12"/>
      <c r="H160" s="18"/>
      <c r="I160" s="6"/>
      <c r="J160" s="14" t="e">
        <f t="shared" si="2"/>
        <v>#DIV/0!</v>
      </c>
      <c r="K160" s="10"/>
      <c r="L160" s="10"/>
      <c r="M160" s="2"/>
    </row>
    <row r="161" spans="1:13">
      <c r="A161">
        <v>154</v>
      </c>
      <c r="B161" s="2"/>
      <c r="C161" s="2"/>
      <c r="D161" s="2"/>
      <c r="E161" s="16"/>
      <c r="F161" s="16"/>
      <c r="G161" s="12"/>
      <c r="H161" s="18"/>
      <c r="I161" s="6"/>
      <c r="J161" s="14" t="e">
        <f t="shared" si="2"/>
        <v>#DIV/0!</v>
      </c>
      <c r="K161" s="10"/>
      <c r="L161" s="10"/>
      <c r="M161" s="2"/>
    </row>
    <row r="162" spans="1:13">
      <c r="A162">
        <v>155</v>
      </c>
      <c r="B162" s="2"/>
      <c r="C162" s="2"/>
      <c r="D162" s="2"/>
      <c r="E162" s="16"/>
      <c r="F162" s="16"/>
      <c r="G162" s="12"/>
      <c r="H162" s="18"/>
      <c r="I162" s="6"/>
      <c r="J162" s="7" t="e">
        <f t="shared" si="2"/>
        <v>#DIV/0!</v>
      </c>
      <c r="K162" s="10"/>
      <c r="L162" s="10"/>
      <c r="M162" s="2"/>
    </row>
    <row r="163" spans="1:13">
      <c r="A163" s="11">
        <v>156</v>
      </c>
      <c r="B163" s="2"/>
      <c r="C163" s="2"/>
      <c r="D163" s="2"/>
      <c r="E163" s="16"/>
      <c r="F163" s="16"/>
      <c r="G163" s="12"/>
      <c r="H163" s="18"/>
      <c r="I163" s="6"/>
      <c r="J163" s="7" t="e">
        <f t="shared" si="2"/>
        <v>#DIV/0!</v>
      </c>
      <c r="K163" s="10"/>
      <c r="L163" s="10"/>
      <c r="M163" s="2"/>
    </row>
    <row r="164" spans="1:13">
      <c r="A164" s="11">
        <v>157</v>
      </c>
      <c r="B164" s="2"/>
      <c r="C164" s="2"/>
      <c r="D164" s="2"/>
      <c r="E164" s="16"/>
      <c r="F164" s="16"/>
      <c r="G164" s="12"/>
      <c r="H164" s="18"/>
      <c r="I164" s="6"/>
      <c r="J164" s="7" t="e">
        <f t="shared" si="2"/>
        <v>#DIV/0!</v>
      </c>
      <c r="K164" s="10"/>
      <c r="L164" s="10"/>
      <c r="M164" s="2"/>
    </row>
    <row r="165" spans="1:13">
      <c r="A165">
        <v>158</v>
      </c>
      <c r="B165" s="2"/>
      <c r="C165" s="2"/>
      <c r="D165" s="2"/>
      <c r="E165" s="16"/>
      <c r="F165" s="16"/>
      <c r="G165" s="12"/>
      <c r="H165" s="18"/>
      <c r="I165" s="6"/>
      <c r="J165" s="7" t="e">
        <f t="shared" si="2"/>
        <v>#DIV/0!</v>
      </c>
      <c r="K165" s="10"/>
      <c r="L165" s="10"/>
      <c r="M165" s="2"/>
    </row>
    <row r="166" spans="1:13">
      <c r="A166">
        <v>159</v>
      </c>
      <c r="B166" s="2"/>
      <c r="C166" s="2"/>
      <c r="D166" s="2"/>
      <c r="E166" s="16"/>
      <c r="F166" s="16"/>
      <c r="G166" s="12"/>
      <c r="H166" s="18"/>
      <c r="I166" s="6"/>
      <c r="J166" s="14" t="e">
        <f t="shared" si="2"/>
        <v>#DIV/0!</v>
      </c>
      <c r="K166" s="10"/>
      <c r="L166" s="10"/>
      <c r="M166" s="2"/>
    </row>
    <row r="167" spans="1:13">
      <c r="A167">
        <v>160</v>
      </c>
      <c r="B167" s="2"/>
      <c r="C167" s="2"/>
      <c r="D167" s="2"/>
      <c r="E167" s="16"/>
      <c r="F167" s="16"/>
      <c r="G167" s="12"/>
      <c r="H167" s="18"/>
      <c r="I167" s="6"/>
      <c r="J167" s="14" t="e">
        <f t="shared" si="2"/>
        <v>#DIV/0!</v>
      </c>
      <c r="K167" s="10"/>
      <c r="L167" s="10"/>
      <c r="M167" s="2"/>
    </row>
    <row r="168" spans="1:13">
      <c r="A168">
        <v>161</v>
      </c>
      <c r="B168" s="2"/>
      <c r="C168" s="2"/>
      <c r="D168" s="2"/>
      <c r="E168" s="16"/>
      <c r="F168" s="16"/>
      <c r="G168" s="12"/>
      <c r="H168" s="18"/>
      <c r="I168" s="6"/>
      <c r="J168" s="7" t="e">
        <f t="shared" si="2"/>
        <v>#DIV/0!</v>
      </c>
      <c r="K168" s="10"/>
      <c r="L168" s="10"/>
      <c r="M168" s="2"/>
    </row>
    <row r="169" spans="1:13">
      <c r="A169">
        <v>162</v>
      </c>
      <c r="B169" s="2"/>
      <c r="C169" s="2"/>
      <c r="D169" s="2"/>
      <c r="E169" s="16"/>
      <c r="F169" s="16"/>
      <c r="G169" s="12"/>
      <c r="H169" s="18"/>
      <c r="I169" s="6"/>
      <c r="J169" s="14" t="e">
        <f t="shared" si="2"/>
        <v>#DIV/0!</v>
      </c>
      <c r="K169" s="10"/>
      <c r="L169" s="10"/>
      <c r="M169" s="2"/>
    </row>
    <row r="170" spans="1:13">
      <c r="A170">
        <v>163</v>
      </c>
      <c r="B170" s="2"/>
      <c r="C170" s="2"/>
      <c r="D170" s="2"/>
      <c r="E170" s="16"/>
      <c r="F170" s="16"/>
      <c r="G170" s="12"/>
      <c r="H170" s="18"/>
      <c r="I170" s="6"/>
      <c r="J170" s="14" t="e">
        <f t="shared" si="2"/>
        <v>#DIV/0!</v>
      </c>
      <c r="K170" s="10"/>
      <c r="L170" s="10"/>
      <c r="M170" s="2"/>
    </row>
    <row r="171" spans="1:13">
      <c r="A171">
        <v>164</v>
      </c>
      <c r="B171" s="2"/>
      <c r="C171" s="2"/>
      <c r="D171" s="2"/>
      <c r="E171" s="16"/>
      <c r="F171" s="16"/>
      <c r="G171" s="12"/>
      <c r="H171" s="18"/>
      <c r="I171" s="6"/>
      <c r="J171" s="7" t="e">
        <f t="shared" si="2"/>
        <v>#DIV/0!</v>
      </c>
      <c r="K171" s="10"/>
      <c r="L171" s="10"/>
      <c r="M171" s="2"/>
    </row>
    <row r="172" spans="1:13">
      <c r="A172">
        <v>165</v>
      </c>
      <c r="B172" s="2"/>
      <c r="C172" s="2"/>
      <c r="D172" s="2"/>
      <c r="E172" s="16"/>
      <c r="F172" s="16"/>
      <c r="G172" s="12"/>
      <c r="H172" s="18"/>
      <c r="I172" s="6"/>
      <c r="J172" s="7" t="e">
        <f t="shared" si="2"/>
        <v>#DIV/0!</v>
      </c>
      <c r="K172" s="10"/>
      <c r="L172" s="10"/>
      <c r="M172" s="2"/>
    </row>
    <row r="173" spans="1:13">
      <c r="A173" s="11">
        <v>166</v>
      </c>
      <c r="B173" s="2"/>
      <c r="C173" s="2"/>
      <c r="D173" s="2"/>
      <c r="E173" s="16"/>
      <c r="F173" s="16"/>
      <c r="G173" s="12"/>
      <c r="H173" s="18"/>
      <c r="I173" s="6"/>
      <c r="J173" s="7" t="e">
        <f t="shared" si="2"/>
        <v>#DIV/0!</v>
      </c>
      <c r="K173" s="10"/>
      <c r="L173" s="10"/>
      <c r="M173" s="2"/>
    </row>
    <row r="174" spans="1:13">
      <c r="A174" s="11">
        <v>167</v>
      </c>
      <c r="B174" s="2"/>
      <c r="C174" s="2"/>
      <c r="D174" s="2"/>
      <c r="E174" s="16"/>
      <c r="F174" s="16"/>
      <c r="G174" s="12"/>
      <c r="H174" s="18"/>
      <c r="I174" s="6"/>
      <c r="J174" s="7" t="e">
        <f t="shared" si="2"/>
        <v>#DIV/0!</v>
      </c>
      <c r="K174" s="10"/>
      <c r="L174" s="10"/>
      <c r="M174" s="2"/>
    </row>
    <row r="175" spans="1:13">
      <c r="A175">
        <v>168</v>
      </c>
      <c r="B175" s="2"/>
      <c r="C175" s="2"/>
      <c r="D175" s="2"/>
      <c r="E175" s="16"/>
      <c r="F175" s="16"/>
      <c r="G175" s="12"/>
      <c r="H175" s="18"/>
      <c r="I175" s="6"/>
      <c r="J175" s="14" t="e">
        <f t="shared" si="2"/>
        <v>#DIV/0!</v>
      </c>
      <c r="K175" s="10"/>
      <c r="L175" s="10"/>
      <c r="M175" s="2"/>
    </row>
    <row r="176" spans="1:13">
      <c r="A176">
        <v>169</v>
      </c>
      <c r="B176" s="2"/>
      <c r="C176" s="2"/>
      <c r="D176" s="2"/>
      <c r="E176" s="16"/>
      <c r="F176" s="16"/>
      <c r="G176" s="12"/>
      <c r="H176" s="18"/>
      <c r="I176" s="6"/>
      <c r="J176" s="14" t="e">
        <f t="shared" si="2"/>
        <v>#DIV/0!</v>
      </c>
      <c r="K176" s="10"/>
      <c r="L176" s="10"/>
      <c r="M176" s="2"/>
    </row>
    <row r="177" spans="1:13">
      <c r="A177">
        <v>170</v>
      </c>
      <c r="B177" s="2"/>
      <c r="C177" s="2"/>
      <c r="D177" s="2"/>
      <c r="E177" s="16"/>
      <c r="F177" s="16"/>
      <c r="G177" s="12"/>
      <c r="H177" s="18"/>
      <c r="I177" s="6"/>
      <c r="J177" s="7" t="e">
        <f t="shared" si="2"/>
        <v>#DIV/0!</v>
      </c>
      <c r="K177" s="10"/>
      <c r="L177" s="10"/>
      <c r="M177" s="2"/>
    </row>
    <row r="178" spans="1:13">
      <c r="A178">
        <v>171</v>
      </c>
      <c r="B178" s="2"/>
      <c r="C178" s="2"/>
      <c r="D178" s="2"/>
      <c r="E178" s="16"/>
      <c r="F178" s="16"/>
      <c r="G178" s="12"/>
      <c r="H178" s="18"/>
      <c r="I178" s="6"/>
      <c r="J178" s="14" t="e">
        <f t="shared" si="2"/>
        <v>#DIV/0!</v>
      </c>
      <c r="K178" s="10"/>
      <c r="L178" s="10"/>
      <c r="M178" s="2"/>
    </row>
    <row r="179" spans="1:13">
      <c r="A179">
        <v>172</v>
      </c>
      <c r="B179" s="2"/>
      <c r="C179" s="2"/>
      <c r="D179" s="2"/>
      <c r="E179" s="16"/>
      <c r="F179" s="16"/>
      <c r="G179" s="12"/>
      <c r="H179" s="18"/>
      <c r="I179" s="6"/>
      <c r="J179" s="14" t="e">
        <f t="shared" si="2"/>
        <v>#DIV/0!</v>
      </c>
      <c r="K179" s="10"/>
      <c r="L179" s="10"/>
      <c r="M179" s="2"/>
    </row>
    <row r="180" spans="1:13">
      <c r="A180">
        <v>173</v>
      </c>
      <c r="B180" s="2"/>
      <c r="C180" s="2"/>
      <c r="D180" s="2"/>
      <c r="E180" s="16"/>
      <c r="F180" s="16"/>
      <c r="G180" s="12"/>
      <c r="H180" s="18"/>
      <c r="I180" s="6"/>
      <c r="J180" s="7" t="e">
        <f t="shared" si="2"/>
        <v>#DIV/0!</v>
      </c>
      <c r="K180" s="10"/>
      <c r="L180" s="10"/>
      <c r="M180" s="2"/>
    </row>
    <row r="181" spans="1:13">
      <c r="A181">
        <v>174</v>
      </c>
      <c r="B181" s="2"/>
      <c r="C181" s="2"/>
      <c r="D181" s="2"/>
      <c r="E181" s="16"/>
      <c r="F181" s="16"/>
      <c r="G181" s="12"/>
      <c r="H181" s="18"/>
      <c r="I181" s="6"/>
      <c r="J181" s="7" t="e">
        <f t="shared" si="2"/>
        <v>#DIV/0!</v>
      </c>
      <c r="K181" s="10"/>
      <c r="L181" s="10"/>
      <c r="M181" s="2"/>
    </row>
    <row r="182" spans="1:13">
      <c r="A182">
        <v>175</v>
      </c>
      <c r="B182" s="2"/>
      <c r="C182" s="2"/>
      <c r="D182" s="2"/>
      <c r="E182" s="16"/>
      <c r="F182" s="16"/>
      <c r="G182" s="12"/>
      <c r="H182" s="18"/>
      <c r="I182" s="6"/>
      <c r="J182" s="7" t="e">
        <f t="shared" si="2"/>
        <v>#DIV/0!</v>
      </c>
      <c r="K182" s="10"/>
      <c r="L182" s="10"/>
      <c r="M182" s="2"/>
    </row>
    <row r="183" spans="1:13">
      <c r="A183" s="11">
        <v>176</v>
      </c>
      <c r="B183" s="2"/>
      <c r="C183" s="2"/>
      <c r="D183" s="2"/>
      <c r="E183" s="16"/>
      <c r="F183" s="16"/>
      <c r="G183" s="12"/>
      <c r="H183" s="18"/>
      <c r="I183" s="6"/>
      <c r="J183" s="7" t="e">
        <f t="shared" si="2"/>
        <v>#DIV/0!</v>
      </c>
      <c r="K183" s="10"/>
      <c r="L183" s="10"/>
      <c r="M183" s="2"/>
    </row>
    <row r="184" spans="1:13">
      <c r="A184" s="11">
        <v>177</v>
      </c>
      <c r="B184" s="2"/>
      <c r="C184" s="2"/>
      <c r="D184" s="2"/>
      <c r="E184" s="16"/>
      <c r="F184" s="16"/>
      <c r="G184" s="12"/>
      <c r="H184" s="18"/>
      <c r="I184" s="6"/>
      <c r="J184" s="14" t="e">
        <f t="shared" si="2"/>
        <v>#DIV/0!</v>
      </c>
      <c r="K184" s="10"/>
      <c r="L184" s="10"/>
      <c r="M184" s="2"/>
    </row>
    <row r="185" spans="1:13">
      <c r="A185">
        <v>178</v>
      </c>
      <c r="B185" s="2"/>
      <c r="C185" s="2"/>
      <c r="D185" s="2"/>
      <c r="E185" s="16"/>
      <c r="F185" s="16"/>
      <c r="G185" s="12"/>
      <c r="H185" s="18"/>
      <c r="I185" s="6"/>
      <c r="J185" s="14" t="e">
        <f t="shared" si="2"/>
        <v>#DIV/0!</v>
      </c>
      <c r="K185" s="10"/>
      <c r="L185" s="10"/>
      <c r="M185" s="2"/>
    </row>
    <row r="186" spans="1:13">
      <c r="A186">
        <v>179</v>
      </c>
      <c r="B186" s="2"/>
      <c r="C186" s="2"/>
      <c r="D186" s="2"/>
      <c r="E186" s="16"/>
      <c r="F186" s="16"/>
      <c r="G186" s="12"/>
      <c r="H186" s="18"/>
      <c r="I186" s="6"/>
      <c r="J186" s="7" t="e">
        <f t="shared" si="2"/>
        <v>#DIV/0!</v>
      </c>
      <c r="K186" s="10"/>
      <c r="L186" s="10"/>
      <c r="M186" s="2"/>
    </row>
    <row r="187" spans="1:13">
      <c r="A187">
        <v>180</v>
      </c>
      <c r="B187" s="2"/>
      <c r="C187" s="2"/>
      <c r="D187" s="2"/>
      <c r="E187" s="16"/>
      <c r="F187" s="16"/>
      <c r="G187" s="12"/>
      <c r="H187" s="18"/>
      <c r="I187" s="6"/>
      <c r="J187" s="14" t="e">
        <f t="shared" si="2"/>
        <v>#DIV/0!</v>
      </c>
      <c r="K187" s="10"/>
      <c r="L187" s="10"/>
      <c r="M187" s="2"/>
    </row>
    <row r="188" spans="1:13">
      <c r="A188">
        <v>181</v>
      </c>
      <c r="B188" s="2"/>
      <c r="C188" s="2"/>
      <c r="D188" s="2"/>
      <c r="E188" s="16"/>
      <c r="F188" s="16"/>
      <c r="G188" s="12"/>
      <c r="H188" s="18"/>
      <c r="I188" s="6"/>
      <c r="J188" s="14" t="e">
        <f t="shared" si="2"/>
        <v>#DIV/0!</v>
      </c>
      <c r="K188" s="10"/>
      <c r="L188" s="10"/>
      <c r="M188" s="2"/>
    </row>
    <row r="189" spans="1:13">
      <c r="A189">
        <v>182</v>
      </c>
      <c r="B189" s="2"/>
      <c r="C189" s="2"/>
      <c r="D189" s="2"/>
      <c r="E189" s="16"/>
      <c r="F189" s="16"/>
      <c r="G189" s="12"/>
      <c r="H189" s="18"/>
      <c r="I189" s="6"/>
      <c r="J189" s="7" t="e">
        <f t="shared" si="2"/>
        <v>#DIV/0!</v>
      </c>
      <c r="K189" s="10"/>
      <c r="L189" s="10"/>
      <c r="M189" s="2"/>
    </row>
    <row r="190" spans="1:13">
      <c r="A190">
        <v>183</v>
      </c>
      <c r="B190" s="2"/>
      <c r="C190" s="2"/>
      <c r="D190" s="2"/>
      <c r="E190" s="16"/>
      <c r="F190" s="16"/>
      <c r="G190" s="12"/>
      <c r="H190" s="18"/>
      <c r="I190" s="6"/>
      <c r="J190" s="7" t="e">
        <f t="shared" si="2"/>
        <v>#DIV/0!</v>
      </c>
      <c r="K190" s="10"/>
      <c r="L190" s="10"/>
      <c r="M190" s="2"/>
    </row>
    <row r="191" spans="1:13">
      <c r="A191">
        <v>184</v>
      </c>
      <c r="B191" s="2"/>
      <c r="C191" s="2"/>
      <c r="D191" s="2"/>
      <c r="E191" s="16"/>
      <c r="F191" s="16"/>
      <c r="G191" s="12"/>
      <c r="H191" s="18"/>
      <c r="I191" s="6"/>
      <c r="J191" s="7" t="e">
        <f t="shared" si="2"/>
        <v>#DIV/0!</v>
      </c>
      <c r="K191" s="10"/>
      <c r="L191" s="10"/>
      <c r="M191" s="2"/>
    </row>
    <row r="192" spans="1:13">
      <c r="A192">
        <v>185</v>
      </c>
      <c r="B192" s="2"/>
      <c r="C192" s="2"/>
      <c r="D192" s="2"/>
      <c r="E192" s="16"/>
      <c r="F192" s="16"/>
      <c r="G192" s="12"/>
      <c r="H192" s="18"/>
      <c r="I192" s="6"/>
      <c r="J192" s="7" t="e">
        <f t="shared" si="2"/>
        <v>#DIV/0!</v>
      </c>
      <c r="K192" s="10"/>
      <c r="L192" s="10"/>
      <c r="M192" s="2"/>
    </row>
    <row r="193" spans="1:13">
      <c r="A193" s="11">
        <v>186</v>
      </c>
      <c r="B193" s="2"/>
      <c r="C193" s="2"/>
      <c r="D193" s="2"/>
      <c r="E193" s="16"/>
      <c r="F193" s="16"/>
      <c r="G193" s="12"/>
      <c r="H193" s="18"/>
      <c r="I193" s="6"/>
      <c r="J193" s="14" t="e">
        <f t="shared" si="2"/>
        <v>#DIV/0!</v>
      </c>
      <c r="K193" s="10"/>
      <c r="L193" s="10"/>
      <c r="M193" s="2"/>
    </row>
    <row r="194" spans="1:13">
      <c r="A194" s="11">
        <v>187</v>
      </c>
      <c r="B194" s="2"/>
      <c r="C194" s="2"/>
      <c r="D194" s="2"/>
      <c r="E194" s="16"/>
      <c r="F194" s="16"/>
      <c r="G194" s="12"/>
      <c r="H194" s="18"/>
      <c r="I194" s="6"/>
      <c r="J194" s="14" t="e">
        <f t="shared" si="2"/>
        <v>#DIV/0!</v>
      </c>
      <c r="K194" s="10"/>
      <c r="L194" s="10"/>
      <c r="M194" s="2"/>
    </row>
    <row r="195" spans="1:13">
      <c r="A195">
        <v>188</v>
      </c>
      <c r="B195" s="2"/>
      <c r="C195" s="2"/>
      <c r="D195" s="2"/>
      <c r="E195" s="16"/>
      <c r="F195" s="16"/>
      <c r="G195" s="12"/>
      <c r="H195" s="18"/>
      <c r="I195" s="6"/>
      <c r="J195" s="7" t="e">
        <f t="shared" si="2"/>
        <v>#DIV/0!</v>
      </c>
      <c r="K195" s="10"/>
      <c r="L195" s="10"/>
      <c r="M195" s="2"/>
    </row>
    <row r="196" spans="1:13">
      <c r="A196">
        <v>189</v>
      </c>
      <c r="B196" s="2"/>
      <c r="C196" s="2"/>
      <c r="D196" s="2"/>
      <c r="E196" s="16"/>
      <c r="F196" s="16"/>
      <c r="G196" s="12"/>
      <c r="H196" s="18"/>
      <c r="I196" s="6"/>
      <c r="J196" s="14" t="e">
        <f t="shared" si="2"/>
        <v>#DIV/0!</v>
      </c>
      <c r="K196" s="10"/>
      <c r="L196" s="10"/>
      <c r="M196" s="2"/>
    </row>
    <row r="197" spans="1:13">
      <c r="A197">
        <v>190</v>
      </c>
      <c r="B197" s="2"/>
      <c r="C197" s="2"/>
      <c r="D197" s="2"/>
      <c r="E197" s="16"/>
      <c r="F197" s="16"/>
      <c r="G197" s="12"/>
      <c r="H197" s="18"/>
      <c r="I197" s="6"/>
      <c r="J197" s="14" t="e">
        <f t="shared" si="2"/>
        <v>#DIV/0!</v>
      </c>
      <c r="K197" s="10"/>
      <c r="L197" s="10"/>
      <c r="M197" s="2"/>
    </row>
    <row r="198" spans="1:13">
      <c r="A198">
        <v>191</v>
      </c>
      <c r="B198" s="2"/>
      <c r="C198" s="2"/>
      <c r="D198" s="2"/>
      <c r="E198" s="16"/>
      <c r="F198" s="16"/>
      <c r="G198" s="12"/>
      <c r="H198" s="18"/>
      <c r="I198" s="6"/>
      <c r="J198" s="7" t="e">
        <f t="shared" si="2"/>
        <v>#DIV/0!</v>
      </c>
      <c r="K198" s="10"/>
      <c r="L198" s="10"/>
      <c r="M198" s="2"/>
    </row>
    <row r="199" spans="1:13">
      <c r="A199">
        <v>192</v>
      </c>
      <c r="B199" s="2"/>
      <c r="C199" s="2"/>
      <c r="D199" s="2"/>
      <c r="E199" s="16"/>
      <c r="F199" s="16"/>
      <c r="G199" s="12"/>
      <c r="H199" s="18"/>
      <c r="I199" s="6"/>
      <c r="J199" s="7" t="e">
        <f t="shared" si="2"/>
        <v>#DIV/0!</v>
      </c>
      <c r="K199" s="10"/>
      <c r="L199" s="10"/>
      <c r="M199" s="2"/>
    </row>
    <row r="200" spans="1:13">
      <c r="A200">
        <v>193</v>
      </c>
      <c r="B200" s="2"/>
      <c r="C200" s="2"/>
      <c r="D200" s="2"/>
      <c r="E200" s="16"/>
      <c r="F200" s="16"/>
      <c r="G200" s="12"/>
      <c r="H200" s="18"/>
      <c r="I200" s="6"/>
      <c r="J200" s="7" t="e">
        <f t="shared" si="2"/>
        <v>#DIV/0!</v>
      </c>
      <c r="K200" s="10"/>
      <c r="L200" s="10"/>
      <c r="M200" s="2"/>
    </row>
    <row r="201" spans="1:13">
      <c r="A201">
        <v>194</v>
      </c>
      <c r="B201" s="2"/>
      <c r="C201" s="2"/>
      <c r="D201" s="2"/>
      <c r="E201" s="16"/>
      <c r="F201" s="16"/>
      <c r="G201" s="12"/>
      <c r="H201" s="18"/>
      <c r="I201" s="6"/>
      <c r="J201" s="7" t="e">
        <f t="shared" si="2"/>
        <v>#DIV/0!</v>
      </c>
      <c r="K201" s="10"/>
      <c r="L201" s="10"/>
      <c r="M201" s="2"/>
    </row>
    <row r="202" spans="1:13">
      <c r="A202">
        <v>195</v>
      </c>
      <c r="B202" s="2"/>
      <c r="C202" s="2"/>
      <c r="D202" s="2"/>
      <c r="E202" s="16"/>
      <c r="F202" s="16"/>
      <c r="G202" s="12"/>
      <c r="H202" s="18"/>
      <c r="I202" s="6"/>
      <c r="J202" s="14" t="e">
        <f t="shared" si="2"/>
        <v>#DIV/0!</v>
      </c>
      <c r="K202" s="10"/>
      <c r="L202" s="10"/>
      <c r="M202" s="2"/>
    </row>
    <row r="203" spans="1:13">
      <c r="A203" s="11">
        <v>196</v>
      </c>
      <c r="B203" s="2"/>
      <c r="C203" s="2"/>
      <c r="D203" s="2"/>
      <c r="E203" s="16"/>
      <c r="F203" s="16"/>
      <c r="G203" s="12"/>
      <c r="H203" s="18"/>
      <c r="I203" s="6"/>
      <c r="J203" s="14" t="e">
        <f t="shared" si="2"/>
        <v>#DIV/0!</v>
      </c>
      <c r="K203" s="10"/>
      <c r="L203" s="10"/>
      <c r="M203" s="2"/>
    </row>
    <row r="204" spans="1:13">
      <c r="A204" s="11">
        <v>197</v>
      </c>
      <c r="B204" s="2"/>
      <c r="C204" s="2"/>
      <c r="D204" s="2"/>
      <c r="E204" s="16"/>
      <c r="F204" s="16"/>
      <c r="G204" s="12"/>
      <c r="H204" s="18"/>
      <c r="I204" s="6"/>
      <c r="J204" s="7" t="e">
        <f t="shared" si="2"/>
        <v>#DIV/0!</v>
      </c>
      <c r="K204" s="10"/>
      <c r="L204" s="10"/>
      <c r="M204" s="2"/>
    </row>
    <row r="205" spans="1:13">
      <c r="A205">
        <v>198</v>
      </c>
      <c r="B205" s="2"/>
      <c r="C205" s="2"/>
      <c r="D205" s="2"/>
      <c r="E205" s="16"/>
      <c r="F205" s="16"/>
      <c r="G205" s="12"/>
      <c r="H205" s="18"/>
      <c r="I205" s="6"/>
      <c r="J205" s="14" t="e">
        <f t="shared" si="2"/>
        <v>#DIV/0!</v>
      </c>
      <c r="K205" s="10"/>
      <c r="L205" s="10"/>
      <c r="M205" s="2"/>
    </row>
    <row r="206" spans="1:13">
      <c r="A206">
        <v>199</v>
      </c>
      <c r="B206" s="2"/>
      <c r="C206" s="2"/>
      <c r="D206" s="2"/>
      <c r="E206" s="16"/>
      <c r="F206" s="16"/>
      <c r="G206" s="12"/>
      <c r="H206" s="18"/>
      <c r="I206" s="6"/>
      <c r="J206" s="14" t="e">
        <f t="shared" si="2"/>
        <v>#DIV/0!</v>
      </c>
      <c r="K206" s="10"/>
      <c r="L206" s="10"/>
      <c r="M206" s="2"/>
    </row>
    <row r="207" spans="1:13">
      <c r="A207">
        <v>200</v>
      </c>
      <c r="B207" s="2"/>
      <c r="C207" s="2"/>
      <c r="D207" s="2"/>
      <c r="E207" s="16"/>
      <c r="F207" s="16"/>
      <c r="G207" s="12"/>
      <c r="H207" s="18"/>
      <c r="I207" s="6"/>
      <c r="J207" s="7" t="e">
        <f t="shared" si="2"/>
        <v>#DIV/0!</v>
      </c>
      <c r="K207" s="10"/>
      <c r="L207" s="10"/>
      <c r="M207" s="2"/>
    </row>
    <row r="208" spans="1:13">
      <c r="A208">
        <v>201</v>
      </c>
      <c r="B208" s="2"/>
      <c r="C208" s="2"/>
      <c r="D208" s="2"/>
      <c r="E208" s="16"/>
      <c r="F208" s="16"/>
      <c r="G208" s="12"/>
      <c r="H208" s="18"/>
      <c r="I208" s="6"/>
      <c r="J208" s="7" t="e">
        <f t="shared" si="2"/>
        <v>#DIV/0!</v>
      </c>
      <c r="K208" s="10"/>
      <c r="L208" s="10"/>
      <c r="M208" s="2"/>
    </row>
    <row r="209" spans="1:13">
      <c r="A209">
        <v>202</v>
      </c>
      <c r="B209" s="2"/>
      <c r="C209" s="2"/>
      <c r="D209" s="2"/>
      <c r="E209" s="16"/>
      <c r="F209" s="16"/>
      <c r="G209" s="12"/>
      <c r="H209" s="18"/>
      <c r="I209" s="6"/>
      <c r="J209" s="7" t="e">
        <f t="shared" si="2"/>
        <v>#DIV/0!</v>
      </c>
      <c r="K209" s="10"/>
      <c r="L209" s="10"/>
      <c r="M209" s="2"/>
    </row>
    <row r="210" spans="1:13">
      <c r="A210">
        <v>203</v>
      </c>
      <c r="B210" s="2"/>
      <c r="C210" s="2"/>
      <c r="D210" s="2"/>
      <c r="E210" s="16"/>
      <c r="F210" s="16"/>
      <c r="G210" s="12"/>
      <c r="H210" s="18"/>
      <c r="I210" s="6"/>
      <c r="J210" s="7" t="e">
        <f t="shared" si="2"/>
        <v>#DIV/0!</v>
      </c>
      <c r="K210" s="10"/>
      <c r="L210" s="10"/>
      <c r="M210" s="2"/>
    </row>
    <row r="211" spans="1:13">
      <c r="A211">
        <v>204</v>
      </c>
      <c r="B211" s="2"/>
      <c r="C211" s="2"/>
      <c r="D211" s="2"/>
      <c r="E211" s="16"/>
      <c r="F211" s="16"/>
      <c r="G211" s="12"/>
      <c r="H211" s="18"/>
      <c r="I211" s="6"/>
      <c r="J211" s="14" t="e">
        <f t="shared" si="2"/>
        <v>#DIV/0!</v>
      </c>
      <c r="K211" s="10"/>
      <c r="L211" s="10"/>
      <c r="M211" s="2"/>
    </row>
    <row r="212" spans="1:13">
      <c r="A212">
        <v>205</v>
      </c>
      <c r="B212" s="2"/>
      <c r="C212" s="2"/>
      <c r="D212" s="2"/>
      <c r="E212" s="16"/>
      <c r="F212" s="16"/>
      <c r="G212" s="12"/>
      <c r="H212" s="18"/>
      <c r="I212" s="6"/>
      <c r="J212" s="14" t="e">
        <f t="shared" si="2"/>
        <v>#DIV/0!</v>
      </c>
      <c r="K212" s="10"/>
      <c r="L212" s="10"/>
      <c r="M212" s="2"/>
    </row>
    <row r="213" spans="1:13">
      <c r="A213" s="11">
        <v>206</v>
      </c>
      <c r="B213" s="2"/>
      <c r="C213" s="2"/>
      <c r="D213" s="2"/>
      <c r="E213" s="16"/>
      <c r="F213" s="16"/>
      <c r="G213" s="12"/>
      <c r="H213" s="18"/>
      <c r="I213" s="6"/>
      <c r="J213" s="7" t="e">
        <f t="shared" si="2"/>
        <v>#DIV/0!</v>
      </c>
      <c r="K213" s="10"/>
      <c r="L213" s="10"/>
      <c r="M213" s="2"/>
    </row>
    <row r="214" spans="1:13">
      <c r="A214" s="11">
        <v>207</v>
      </c>
      <c r="B214" s="2"/>
      <c r="C214" s="2"/>
      <c r="D214" s="2"/>
      <c r="E214" s="16"/>
      <c r="F214" s="16"/>
      <c r="G214" s="12"/>
      <c r="H214" s="18"/>
      <c r="I214" s="6"/>
      <c r="J214" s="14" t="e">
        <f t="shared" si="2"/>
        <v>#DIV/0!</v>
      </c>
      <c r="K214" s="10"/>
      <c r="L214" s="10"/>
      <c r="M214" s="2"/>
    </row>
    <row r="215" spans="1:13">
      <c r="A215">
        <v>208</v>
      </c>
      <c r="B215" s="2"/>
      <c r="C215" s="2"/>
      <c r="D215" s="2"/>
      <c r="E215" s="16"/>
      <c r="F215" s="16"/>
      <c r="G215" s="12"/>
      <c r="H215" s="18"/>
      <c r="I215" s="6"/>
      <c r="J215" s="14" t="e">
        <f t="shared" ref="J215:J278" si="3">H215/I215</f>
        <v>#DIV/0!</v>
      </c>
      <c r="K215" s="10"/>
      <c r="L215" s="10"/>
      <c r="M215" s="2"/>
    </row>
    <row r="216" spans="1:13">
      <c r="A216">
        <v>209</v>
      </c>
      <c r="B216" s="2"/>
      <c r="C216" s="2"/>
      <c r="D216" s="2"/>
      <c r="E216" s="16"/>
      <c r="F216" s="16"/>
      <c r="G216" s="12"/>
      <c r="H216" s="18"/>
      <c r="I216" s="6"/>
      <c r="J216" s="7" t="e">
        <f t="shared" si="3"/>
        <v>#DIV/0!</v>
      </c>
      <c r="K216" s="10"/>
      <c r="L216" s="10"/>
      <c r="M216" s="2"/>
    </row>
    <row r="217" spans="1:13">
      <c r="A217">
        <v>210</v>
      </c>
      <c r="B217" s="2"/>
      <c r="C217" s="2"/>
      <c r="D217" s="2"/>
      <c r="E217" s="16"/>
      <c r="F217" s="16"/>
      <c r="G217" s="12"/>
      <c r="H217" s="18"/>
      <c r="I217" s="6"/>
      <c r="J217" s="7" t="e">
        <f t="shared" si="3"/>
        <v>#DIV/0!</v>
      </c>
      <c r="K217" s="10"/>
      <c r="L217" s="10"/>
      <c r="M217" s="2"/>
    </row>
    <row r="218" spans="1:13">
      <c r="A218">
        <v>211</v>
      </c>
      <c r="B218" s="2"/>
      <c r="C218" s="2"/>
      <c r="D218" s="2"/>
      <c r="E218" s="16"/>
      <c r="F218" s="16"/>
      <c r="G218" s="12"/>
      <c r="H218" s="18"/>
      <c r="I218" s="6"/>
      <c r="J218" s="7" t="e">
        <f t="shared" si="3"/>
        <v>#DIV/0!</v>
      </c>
      <c r="K218" s="10"/>
      <c r="L218" s="10"/>
      <c r="M218" s="2"/>
    </row>
    <row r="219" spans="1:13">
      <c r="A219">
        <v>212</v>
      </c>
      <c r="B219" s="2"/>
      <c r="C219" s="2"/>
      <c r="D219" s="2"/>
      <c r="E219" s="16"/>
      <c r="F219" s="16"/>
      <c r="G219" s="12"/>
      <c r="H219" s="18"/>
      <c r="I219" s="6"/>
      <c r="J219" s="7" t="e">
        <f t="shared" si="3"/>
        <v>#DIV/0!</v>
      </c>
      <c r="K219" s="10"/>
      <c r="L219" s="10"/>
      <c r="M219" s="2"/>
    </row>
    <row r="220" spans="1:13">
      <c r="A220">
        <v>213</v>
      </c>
      <c r="B220" s="2"/>
      <c r="C220" s="2"/>
      <c r="D220" s="2"/>
      <c r="E220" s="16"/>
      <c r="F220" s="16"/>
      <c r="G220" s="12"/>
      <c r="H220" s="18"/>
      <c r="I220" s="6"/>
      <c r="J220" s="14" t="e">
        <f t="shared" si="3"/>
        <v>#DIV/0!</v>
      </c>
      <c r="K220" s="10"/>
      <c r="L220" s="10"/>
      <c r="M220" s="2"/>
    </row>
    <row r="221" spans="1:13">
      <c r="A221">
        <v>214</v>
      </c>
      <c r="B221" s="2"/>
      <c r="C221" s="2"/>
      <c r="D221" s="2"/>
      <c r="E221" s="16"/>
      <c r="F221" s="16"/>
      <c r="G221" s="12"/>
      <c r="H221" s="18"/>
      <c r="I221" s="6"/>
      <c r="J221" s="14" t="e">
        <f t="shared" si="3"/>
        <v>#DIV/0!</v>
      </c>
      <c r="K221" s="10"/>
      <c r="L221" s="10"/>
      <c r="M221" s="2"/>
    </row>
    <row r="222" spans="1:13">
      <c r="A222">
        <v>215</v>
      </c>
      <c r="B222" s="2"/>
      <c r="C222" s="2"/>
      <c r="D222" s="2"/>
      <c r="E222" s="16"/>
      <c r="F222" s="16"/>
      <c r="G222" s="12"/>
      <c r="H222" s="18"/>
      <c r="I222" s="6"/>
      <c r="J222" s="7" t="e">
        <f t="shared" si="3"/>
        <v>#DIV/0!</v>
      </c>
      <c r="K222" s="10"/>
      <c r="L222" s="10"/>
      <c r="M222" s="2"/>
    </row>
    <row r="223" spans="1:13">
      <c r="A223" s="11">
        <v>216</v>
      </c>
      <c r="B223" s="2"/>
      <c r="C223" s="2"/>
      <c r="D223" s="2"/>
      <c r="E223" s="16"/>
      <c r="F223" s="16"/>
      <c r="G223" s="12"/>
      <c r="H223" s="18"/>
      <c r="I223" s="6"/>
      <c r="J223" s="14" t="e">
        <f t="shared" si="3"/>
        <v>#DIV/0!</v>
      </c>
      <c r="K223" s="10"/>
      <c r="L223" s="10"/>
      <c r="M223" s="2"/>
    </row>
    <row r="224" spans="1:13">
      <c r="A224" s="11">
        <v>217</v>
      </c>
      <c r="B224" s="2"/>
      <c r="C224" s="2"/>
      <c r="D224" s="2"/>
      <c r="E224" s="16"/>
      <c r="F224" s="16"/>
      <c r="G224" s="12"/>
      <c r="H224" s="18"/>
      <c r="I224" s="6"/>
      <c r="J224" s="14" t="e">
        <f t="shared" si="3"/>
        <v>#DIV/0!</v>
      </c>
      <c r="K224" s="10"/>
      <c r="L224" s="10"/>
      <c r="M224" s="2"/>
    </row>
    <row r="225" spans="1:13">
      <c r="A225">
        <v>218</v>
      </c>
      <c r="B225" s="2"/>
      <c r="C225" s="2"/>
      <c r="D225" s="2"/>
      <c r="E225" s="16"/>
      <c r="F225" s="16"/>
      <c r="G225" s="12"/>
      <c r="H225" s="18"/>
      <c r="I225" s="6"/>
      <c r="J225" s="7" t="e">
        <f t="shared" si="3"/>
        <v>#DIV/0!</v>
      </c>
      <c r="K225" s="10"/>
      <c r="L225" s="10"/>
      <c r="M225" s="2"/>
    </row>
    <row r="226" spans="1:13">
      <c r="A226">
        <v>219</v>
      </c>
      <c r="B226" s="2"/>
      <c r="C226" s="2"/>
      <c r="D226" s="2"/>
      <c r="E226" s="16"/>
      <c r="F226" s="16"/>
      <c r="G226" s="12"/>
      <c r="H226" s="18"/>
      <c r="I226" s="6"/>
      <c r="J226" s="7" t="e">
        <f t="shared" si="3"/>
        <v>#DIV/0!</v>
      </c>
      <c r="K226" s="10"/>
      <c r="L226" s="10"/>
      <c r="M226" s="2"/>
    </row>
    <row r="227" spans="1:13">
      <c r="A227">
        <v>220</v>
      </c>
      <c r="B227" s="2"/>
      <c r="C227" s="2"/>
      <c r="D227" s="2"/>
      <c r="E227" s="16"/>
      <c r="F227" s="16"/>
      <c r="G227" s="12"/>
      <c r="H227" s="18"/>
      <c r="I227" s="6"/>
      <c r="J227" s="7" t="e">
        <f t="shared" si="3"/>
        <v>#DIV/0!</v>
      </c>
      <c r="K227" s="10"/>
      <c r="L227" s="10"/>
      <c r="M227" s="2"/>
    </row>
    <row r="228" spans="1:13">
      <c r="A228">
        <v>221</v>
      </c>
      <c r="B228" s="2"/>
      <c r="C228" s="2"/>
      <c r="D228" s="2"/>
      <c r="E228" s="16"/>
      <c r="F228" s="16"/>
      <c r="G228" s="12"/>
      <c r="H228" s="18"/>
      <c r="I228" s="6"/>
      <c r="J228" s="7" t="e">
        <f t="shared" si="3"/>
        <v>#DIV/0!</v>
      </c>
      <c r="K228" s="10"/>
      <c r="L228" s="10"/>
      <c r="M228" s="2"/>
    </row>
    <row r="229" spans="1:13">
      <c r="A229">
        <v>222</v>
      </c>
      <c r="B229" s="2"/>
      <c r="C229" s="2"/>
      <c r="D229" s="2"/>
      <c r="E229" s="16"/>
      <c r="F229" s="16"/>
      <c r="G229" s="12"/>
      <c r="H229" s="18"/>
      <c r="I229" s="6"/>
      <c r="J229" s="14" t="e">
        <f t="shared" si="3"/>
        <v>#DIV/0!</v>
      </c>
      <c r="K229" s="10"/>
      <c r="L229" s="10"/>
      <c r="M229" s="2"/>
    </row>
    <row r="230" spans="1:13">
      <c r="A230">
        <v>223</v>
      </c>
      <c r="B230" s="2"/>
      <c r="C230" s="2"/>
      <c r="D230" s="2"/>
      <c r="E230" s="16"/>
      <c r="F230" s="16"/>
      <c r="G230" s="12"/>
      <c r="H230" s="18"/>
      <c r="I230" s="6"/>
      <c r="J230" s="14" t="e">
        <f t="shared" si="3"/>
        <v>#DIV/0!</v>
      </c>
      <c r="K230" s="10"/>
      <c r="L230" s="10"/>
      <c r="M230" s="2"/>
    </row>
    <row r="231" spans="1:13">
      <c r="A231">
        <v>224</v>
      </c>
      <c r="B231" s="2"/>
      <c r="C231" s="2"/>
      <c r="D231" s="2"/>
      <c r="E231" s="16"/>
      <c r="F231" s="16"/>
      <c r="G231" s="12"/>
      <c r="H231" s="18"/>
      <c r="I231" s="6"/>
      <c r="J231" s="7" t="e">
        <f t="shared" si="3"/>
        <v>#DIV/0!</v>
      </c>
      <c r="K231" s="10"/>
      <c r="L231" s="10"/>
      <c r="M231" s="2"/>
    </row>
    <row r="232" spans="1:13">
      <c r="A232">
        <v>225</v>
      </c>
      <c r="B232" s="2"/>
      <c r="C232" s="2"/>
      <c r="D232" s="2"/>
      <c r="E232" s="16"/>
      <c r="F232" s="16"/>
      <c r="G232" s="12"/>
      <c r="H232" s="18"/>
      <c r="I232" s="6"/>
      <c r="J232" s="14" t="e">
        <f t="shared" si="3"/>
        <v>#DIV/0!</v>
      </c>
      <c r="K232" s="10"/>
      <c r="L232" s="10"/>
      <c r="M232" s="2"/>
    </row>
    <row r="233" spans="1:13">
      <c r="A233" s="11">
        <v>226</v>
      </c>
      <c r="B233" s="2"/>
      <c r="C233" s="2"/>
      <c r="D233" s="2"/>
      <c r="E233" s="16"/>
      <c r="F233" s="16"/>
      <c r="G233" s="12"/>
      <c r="H233" s="18"/>
      <c r="I233" s="6"/>
      <c r="J233" s="14" t="e">
        <f t="shared" si="3"/>
        <v>#DIV/0!</v>
      </c>
      <c r="K233" s="10"/>
      <c r="L233" s="10"/>
      <c r="M233" s="2"/>
    </row>
    <row r="234" spans="1:13">
      <c r="A234" s="11">
        <v>227</v>
      </c>
      <c r="B234" s="2"/>
      <c r="C234" s="2"/>
      <c r="D234" s="2"/>
      <c r="E234" s="16"/>
      <c r="F234" s="16"/>
      <c r="G234" s="12"/>
      <c r="H234" s="18"/>
      <c r="I234" s="6"/>
      <c r="J234" s="7" t="e">
        <f t="shared" si="3"/>
        <v>#DIV/0!</v>
      </c>
      <c r="K234" s="10"/>
      <c r="L234" s="10"/>
      <c r="M234" s="2"/>
    </row>
    <row r="235" spans="1:13">
      <c r="A235">
        <v>228</v>
      </c>
      <c r="B235" s="2"/>
      <c r="C235" s="2"/>
      <c r="D235" s="2"/>
      <c r="E235" s="16"/>
      <c r="F235" s="16"/>
      <c r="G235" s="12"/>
      <c r="H235" s="18"/>
      <c r="I235" s="6"/>
      <c r="J235" s="7" t="e">
        <f t="shared" si="3"/>
        <v>#DIV/0!</v>
      </c>
      <c r="K235" s="10"/>
      <c r="L235" s="10"/>
      <c r="M235" s="2"/>
    </row>
    <row r="236" spans="1:13">
      <c r="A236">
        <v>229</v>
      </c>
      <c r="B236" s="2"/>
      <c r="C236" s="2"/>
      <c r="D236" s="2"/>
      <c r="E236" s="16"/>
      <c r="F236" s="16"/>
      <c r="G236" s="12"/>
      <c r="H236" s="18"/>
      <c r="I236" s="6"/>
      <c r="J236" s="7" t="e">
        <f t="shared" si="3"/>
        <v>#DIV/0!</v>
      </c>
      <c r="K236" s="10"/>
      <c r="L236" s="10"/>
      <c r="M236" s="2"/>
    </row>
    <row r="237" spans="1:13">
      <c r="A237">
        <v>230</v>
      </c>
      <c r="B237" s="2"/>
      <c r="C237" s="2"/>
      <c r="D237" s="2"/>
      <c r="E237" s="16"/>
      <c r="F237" s="16"/>
      <c r="G237" s="12"/>
      <c r="H237" s="18"/>
      <c r="I237" s="6"/>
      <c r="J237" s="7" t="e">
        <f t="shared" si="3"/>
        <v>#DIV/0!</v>
      </c>
      <c r="K237" s="10"/>
      <c r="L237" s="10"/>
      <c r="M237" s="2"/>
    </row>
    <row r="238" spans="1:13">
      <c r="A238">
        <v>231</v>
      </c>
      <c r="B238" s="2"/>
      <c r="C238" s="2"/>
      <c r="D238" s="2"/>
      <c r="E238" s="16"/>
      <c r="F238" s="16"/>
      <c r="G238" s="12"/>
      <c r="H238" s="18"/>
      <c r="I238" s="6"/>
      <c r="J238" s="14" t="e">
        <f t="shared" si="3"/>
        <v>#DIV/0!</v>
      </c>
      <c r="K238" s="10"/>
      <c r="L238" s="10"/>
      <c r="M238" s="2"/>
    </row>
    <row r="239" spans="1:13">
      <c r="A239">
        <v>232</v>
      </c>
      <c r="B239" s="2"/>
      <c r="C239" s="2"/>
      <c r="D239" s="2"/>
      <c r="E239" s="16"/>
      <c r="F239" s="16"/>
      <c r="G239" s="12"/>
      <c r="H239" s="18"/>
      <c r="I239" s="6"/>
      <c r="J239" s="14" t="e">
        <f t="shared" si="3"/>
        <v>#DIV/0!</v>
      </c>
      <c r="K239" s="10"/>
      <c r="L239" s="10"/>
      <c r="M239" s="2"/>
    </row>
    <row r="240" spans="1:13">
      <c r="A240">
        <v>233</v>
      </c>
      <c r="B240" s="2"/>
      <c r="C240" s="2"/>
      <c r="D240" s="2"/>
      <c r="E240" s="16"/>
      <c r="F240" s="16"/>
      <c r="G240" s="12"/>
      <c r="H240" s="18"/>
      <c r="I240" s="6"/>
      <c r="J240" s="7" t="e">
        <f t="shared" si="3"/>
        <v>#DIV/0!</v>
      </c>
      <c r="K240" s="10"/>
      <c r="L240" s="10"/>
      <c r="M240" s="2"/>
    </row>
    <row r="241" spans="1:13">
      <c r="A241">
        <v>234</v>
      </c>
      <c r="B241" s="2"/>
      <c r="C241" s="2"/>
      <c r="D241" s="2"/>
      <c r="E241" s="16"/>
      <c r="F241" s="16"/>
      <c r="G241" s="12"/>
      <c r="H241" s="18"/>
      <c r="I241" s="6"/>
      <c r="J241" s="14" t="e">
        <f t="shared" si="3"/>
        <v>#DIV/0!</v>
      </c>
      <c r="K241" s="10"/>
      <c r="L241" s="10"/>
      <c r="M241" s="2"/>
    </row>
    <row r="242" spans="1:13">
      <c r="A242">
        <v>235</v>
      </c>
      <c r="B242" s="2"/>
      <c r="C242" s="2"/>
      <c r="D242" s="2"/>
      <c r="E242" s="16"/>
      <c r="F242" s="16"/>
      <c r="G242" s="12"/>
      <c r="H242" s="18"/>
      <c r="I242" s="6"/>
      <c r="J242" s="14" t="e">
        <f t="shared" si="3"/>
        <v>#DIV/0!</v>
      </c>
      <c r="K242" s="10"/>
      <c r="L242" s="10"/>
      <c r="M242" s="2"/>
    </row>
    <row r="243" spans="1:13">
      <c r="A243" s="11">
        <v>236</v>
      </c>
      <c r="B243" s="2"/>
      <c r="C243" s="2"/>
      <c r="D243" s="2"/>
      <c r="E243" s="16"/>
      <c r="F243" s="16"/>
      <c r="G243" s="12"/>
      <c r="H243" s="18"/>
      <c r="I243" s="6"/>
      <c r="J243" s="7" t="e">
        <f t="shared" si="3"/>
        <v>#DIV/0!</v>
      </c>
      <c r="K243" s="10"/>
      <c r="L243" s="10"/>
      <c r="M243" s="2"/>
    </row>
    <row r="244" spans="1:13">
      <c r="A244" s="11">
        <v>237</v>
      </c>
      <c r="B244" s="2"/>
      <c r="C244" s="2"/>
      <c r="D244" s="2"/>
      <c r="E244" s="16"/>
      <c r="F244" s="16"/>
      <c r="G244" s="12"/>
      <c r="H244" s="18"/>
      <c r="I244" s="6"/>
      <c r="J244" s="7" t="e">
        <f t="shared" si="3"/>
        <v>#DIV/0!</v>
      </c>
      <c r="K244" s="10"/>
      <c r="L244" s="10"/>
      <c r="M244" s="2"/>
    </row>
    <row r="245" spans="1:13">
      <c r="A245">
        <v>238</v>
      </c>
      <c r="B245" s="2"/>
      <c r="C245" s="2"/>
      <c r="D245" s="2"/>
      <c r="E245" s="16"/>
      <c r="F245" s="16"/>
      <c r="G245" s="12"/>
      <c r="H245" s="18"/>
      <c r="I245" s="6"/>
      <c r="J245" s="7" t="e">
        <f t="shared" si="3"/>
        <v>#DIV/0!</v>
      </c>
      <c r="K245" s="10"/>
      <c r="L245" s="10"/>
      <c r="M245" s="2"/>
    </row>
    <row r="246" spans="1:13">
      <c r="A246">
        <v>239</v>
      </c>
      <c r="B246" s="2"/>
      <c r="C246" s="2"/>
      <c r="D246" s="2"/>
      <c r="E246" s="16"/>
      <c r="F246" s="16"/>
      <c r="G246" s="12"/>
      <c r="H246" s="18"/>
      <c r="I246" s="6"/>
      <c r="J246" s="7" t="e">
        <f t="shared" si="3"/>
        <v>#DIV/0!</v>
      </c>
      <c r="K246" s="10"/>
      <c r="L246" s="10"/>
      <c r="M246" s="2"/>
    </row>
    <row r="247" spans="1:13">
      <c r="A247">
        <v>240</v>
      </c>
      <c r="B247" s="2"/>
      <c r="C247" s="2"/>
      <c r="D247" s="2"/>
      <c r="E247" s="16"/>
      <c r="F247" s="16"/>
      <c r="G247" s="12"/>
      <c r="H247" s="18"/>
      <c r="I247" s="6"/>
      <c r="J247" s="14" t="e">
        <f t="shared" si="3"/>
        <v>#DIV/0!</v>
      </c>
      <c r="K247" s="10"/>
      <c r="L247" s="10"/>
      <c r="M247" s="2"/>
    </row>
    <row r="248" spans="1:13">
      <c r="A248">
        <v>241</v>
      </c>
      <c r="B248" s="2"/>
      <c r="C248" s="2"/>
      <c r="D248" s="2"/>
      <c r="E248" s="16"/>
      <c r="F248" s="16"/>
      <c r="G248" s="12"/>
      <c r="H248" s="18"/>
      <c r="I248" s="6"/>
      <c r="J248" s="14" t="e">
        <f t="shared" si="3"/>
        <v>#DIV/0!</v>
      </c>
      <c r="K248" s="10"/>
      <c r="L248" s="10"/>
      <c r="M248" s="2"/>
    </row>
    <row r="249" spans="1:13">
      <c r="A249">
        <v>242</v>
      </c>
      <c r="B249" s="2"/>
      <c r="C249" s="2"/>
      <c r="D249" s="2"/>
      <c r="E249" s="16"/>
      <c r="F249" s="16"/>
      <c r="G249" s="12"/>
      <c r="H249" s="18"/>
      <c r="I249" s="6"/>
      <c r="J249" s="7" t="e">
        <f t="shared" si="3"/>
        <v>#DIV/0!</v>
      </c>
      <c r="K249" s="10"/>
      <c r="L249" s="10"/>
      <c r="M249" s="2"/>
    </row>
    <row r="250" spans="1:13">
      <c r="A250">
        <v>243</v>
      </c>
      <c r="B250" s="2"/>
      <c r="C250" s="2"/>
      <c r="D250" s="2"/>
      <c r="E250" s="16"/>
      <c r="F250" s="16"/>
      <c r="G250" s="12"/>
      <c r="H250" s="18"/>
      <c r="I250" s="6"/>
      <c r="J250" s="14" t="e">
        <f t="shared" si="3"/>
        <v>#DIV/0!</v>
      </c>
      <c r="K250" s="10"/>
      <c r="L250" s="10"/>
      <c r="M250" s="2"/>
    </row>
    <row r="251" spans="1:13">
      <c r="A251">
        <v>244</v>
      </c>
      <c r="B251" s="2"/>
      <c r="C251" s="2"/>
      <c r="D251" s="2"/>
      <c r="E251" s="16"/>
      <c r="F251" s="16"/>
      <c r="G251" s="12"/>
      <c r="H251" s="18"/>
      <c r="I251" s="6"/>
      <c r="J251" s="14" t="e">
        <f t="shared" si="3"/>
        <v>#DIV/0!</v>
      </c>
      <c r="K251" s="10"/>
      <c r="L251" s="10"/>
      <c r="M251" s="2"/>
    </row>
    <row r="252" spans="1:13">
      <c r="A252">
        <v>245</v>
      </c>
      <c r="B252" s="2"/>
      <c r="C252" s="2"/>
      <c r="D252" s="2"/>
      <c r="E252" s="16"/>
      <c r="F252" s="16"/>
      <c r="G252" s="12"/>
      <c r="H252" s="18"/>
      <c r="I252" s="6"/>
      <c r="J252" s="7" t="e">
        <f t="shared" si="3"/>
        <v>#DIV/0!</v>
      </c>
      <c r="K252" s="10"/>
      <c r="L252" s="10"/>
      <c r="M252" s="2"/>
    </row>
    <row r="253" spans="1:13">
      <c r="A253" s="11">
        <v>246</v>
      </c>
      <c r="B253" s="2"/>
      <c r="C253" s="2"/>
      <c r="D253" s="2"/>
      <c r="E253" s="16"/>
      <c r="F253" s="16"/>
      <c r="G253" s="12"/>
      <c r="H253" s="18"/>
      <c r="I253" s="6"/>
      <c r="J253" s="7" t="e">
        <f t="shared" si="3"/>
        <v>#DIV/0!</v>
      </c>
      <c r="K253" s="10"/>
      <c r="L253" s="10"/>
      <c r="M253" s="2"/>
    </row>
    <row r="254" spans="1:13">
      <c r="A254" s="11">
        <v>247</v>
      </c>
      <c r="B254" s="2"/>
      <c r="C254" s="2"/>
      <c r="D254" s="2"/>
      <c r="E254" s="16"/>
      <c r="F254" s="16"/>
      <c r="G254" s="12"/>
      <c r="H254" s="18"/>
      <c r="I254" s="6"/>
      <c r="J254" s="7" t="e">
        <f t="shared" si="3"/>
        <v>#DIV/0!</v>
      </c>
      <c r="K254" s="10"/>
      <c r="L254" s="10"/>
      <c r="M254" s="2"/>
    </row>
    <row r="255" spans="1:13">
      <c r="A255">
        <v>248</v>
      </c>
      <c r="B255" s="2"/>
      <c r="C255" s="2"/>
      <c r="D255" s="2"/>
      <c r="E255" s="16"/>
      <c r="F255" s="16"/>
      <c r="G255" s="12"/>
      <c r="H255" s="18"/>
      <c r="I255" s="6"/>
      <c r="J255" s="7" t="e">
        <f t="shared" si="3"/>
        <v>#DIV/0!</v>
      </c>
      <c r="K255" s="10"/>
      <c r="L255" s="10"/>
      <c r="M255" s="2"/>
    </row>
    <row r="256" spans="1:13">
      <c r="A256">
        <v>249</v>
      </c>
      <c r="B256" s="2"/>
      <c r="C256" s="2"/>
      <c r="D256" s="2"/>
      <c r="E256" s="16"/>
      <c r="F256" s="16"/>
      <c r="G256" s="12"/>
      <c r="H256" s="18"/>
      <c r="I256" s="6"/>
      <c r="J256" s="14" t="e">
        <f t="shared" si="3"/>
        <v>#DIV/0!</v>
      </c>
      <c r="K256" s="10"/>
      <c r="L256" s="10"/>
      <c r="M256" s="2"/>
    </row>
    <row r="257" spans="1:13">
      <c r="A257">
        <v>250</v>
      </c>
      <c r="B257" s="2"/>
      <c r="C257" s="2"/>
      <c r="D257" s="2"/>
      <c r="E257" s="16"/>
      <c r="F257" s="16"/>
      <c r="G257" s="12"/>
      <c r="H257" s="18"/>
      <c r="I257" s="6"/>
      <c r="J257" s="14" t="e">
        <f t="shared" si="3"/>
        <v>#DIV/0!</v>
      </c>
      <c r="K257" s="10"/>
      <c r="L257" s="10"/>
      <c r="M257" s="2"/>
    </row>
    <row r="258" spans="1:13">
      <c r="A258">
        <v>251</v>
      </c>
      <c r="B258" s="2"/>
      <c r="C258" s="2"/>
      <c r="D258" s="2"/>
      <c r="E258" s="16"/>
      <c r="F258" s="16"/>
      <c r="G258" s="12"/>
      <c r="H258" s="18"/>
      <c r="I258" s="6"/>
      <c r="J258" s="7" t="e">
        <f t="shared" si="3"/>
        <v>#DIV/0!</v>
      </c>
      <c r="K258" s="10"/>
      <c r="L258" s="10"/>
      <c r="M258" s="2"/>
    </row>
    <row r="259" spans="1:13">
      <c r="A259">
        <v>252</v>
      </c>
      <c r="B259" s="2"/>
      <c r="C259" s="2"/>
      <c r="D259" s="2"/>
      <c r="E259" s="16"/>
      <c r="F259" s="16"/>
      <c r="G259" s="12"/>
      <c r="H259" s="18"/>
      <c r="I259" s="6"/>
      <c r="J259" s="14" t="e">
        <f t="shared" si="3"/>
        <v>#DIV/0!</v>
      </c>
      <c r="K259" s="10"/>
      <c r="L259" s="10"/>
      <c r="M259" s="2"/>
    </row>
    <row r="260" spans="1:13">
      <c r="A260">
        <v>253</v>
      </c>
      <c r="B260" s="2"/>
      <c r="C260" s="2"/>
      <c r="D260" s="2"/>
      <c r="E260" s="16"/>
      <c r="F260" s="16"/>
      <c r="G260" s="12"/>
      <c r="H260" s="18"/>
      <c r="I260" s="6"/>
      <c r="J260" s="14" t="e">
        <f t="shared" si="3"/>
        <v>#DIV/0!</v>
      </c>
      <c r="K260" s="10"/>
      <c r="L260" s="10"/>
      <c r="M260" s="2"/>
    </row>
    <row r="261" spans="1:13">
      <c r="A261">
        <v>254</v>
      </c>
      <c r="B261" s="2"/>
      <c r="C261" s="2"/>
      <c r="D261" s="2"/>
      <c r="E261" s="16"/>
      <c r="F261" s="16"/>
      <c r="G261" s="12"/>
      <c r="H261" s="18"/>
      <c r="I261" s="6"/>
      <c r="J261" s="7" t="e">
        <f t="shared" si="3"/>
        <v>#DIV/0!</v>
      </c>
      <c r="K261" s="10"/>
      <c r="L261" s="10"/>
      <c r="M261" s="2"/>
    </row>
    <row r="262" spans="1:13">
      <c r="A262">
        <v>255</v>
      </c>
      <c r="B262" s="2"/>
      <c r="C262" s="2"/>
      <c r="D262" s="2"/>
      <c r="E262" s="16"/>
      <c r="F262" s="16"/>
      <c r="G262" s="12"/>
      <c r="H262" s="18"/>
      <c r="I262" s="6"/>
      <c r="J262" s="7" t="e">
        <f t="shared" si="3"/>
        <v>#DIV/0!</v>
      </c>
      <c r="K262" s="10"/>
      <c r="L262" s="10"/>
      <c r="M262" s="2"/>
    </row>
    <row r="263" spans="1:13">
      <c r="A263" s="11">
        <v>256</v>
      </c>
      <c r="B263" s="2"/>
      <c r="C263" s="2"/>
      <c r="D263" s="2"/>
      <c r="E263" s="16"/>
      <c r="F263" s="16"/>
      <c r="G263" s="12"/>
      <c r="H263" s="18"/>
      <c r="I263" s="6"/>
      <c r="J263" s="7" t="e">
        <f t="shared" si="3"/>
        <v>#DIV/0!</v>
      </c>
      <c r="K263" s="10"/>
      <c r="L263" s="10"/>
      <c r="M263" s="2"/>
    </row>
    <row r="264" spans="1:13">
      <c r="A264" s="11">
        <v>257</v>
      </c>
      <c r="B264" s="2"/>
      <c r="C264" s="2"/>
      <c r="D264" s="2"/>
      <c r="E264" s="16"/>
      <c r="F264" s="16"/>
      <c r="G264" s="12"/>
      <c r="H264" s="18"/>
      <c r="I264" s="6"/>
      <c r="J264" s="7" t="e">
        <f t="shared" si="3"/>
        <v>#DIV/0!</v>
      </c>
      <c r="K264" s="10"/>
      <c r="L264" s="10"/>
      <c r="M264" s="2"/>
    </row>
    <row r="265" spans="1:13">
      <c r="A265">
        <v>258</v>
      </c>
      <c r="B265" s="2"/>
      <c r="C265" s="2"/>
      <c r="D265" s="2"/>
      <c r="E265" s="16"/>
      <c r="F265" s="16"/>
      <c r="G265" s="12"/>
      <c r="H265" s="18"/>
      <c r="I265" s="6"/>
      <c r="J265" s="14" t="e">
        <f t="shared" si="3"/>
        <v>#DIV/0!</v>
      </c>
      <c r="K265" s="10"/>
      <c r="L265" s="10"/>
      <c r="M265" s="2"/>
    </row>
    <row r="266" spans="1:13">
      <c r="A266">
        <v>259</v>
      </c>
      <c r="B266" s="2"/>
      <c r="C266" s="2"/>
      <c r="D266" s="2"/>
      <c r="E266" s="16"/>
      <c r="F266" s="16"/>
      <c r="G266" s="12"/>
      <c r="H266" s="18"/>
      <c r="I266" s="6"/>
      <c r="J266" s="14" t="e">
        <f t="shared" si="3"/>
        <v>#DIV/0!</v>
      </c>
      <c r="K266" s="10"/>
      <c r="L266" s="10"/>
      <c r="M266" s="2"/>
    </row>
    <row r="267" spans="1:13">
      <c r="A267">
        <v>260</v>
      </c>
      <c r="B267" s="2"/>
      <c r="C267" s="2"/>
      <c r="D267" s="2"/>
      <c r="E267" s="16"/>
      <c r="F267" s="16"/>
      <c r="G267" s="12"/>
      <c r="H267" s="18"/>
      <c r="I267" s="6"/>
      <c r="J267" s="7" t="e">
        <f t="shared" si="3"/>
        <v>#DIV/0!</v>
      </c>
      <c r="K267" s="10"/>
      <c r="L267" s="10"/>
      <c r="M267" s="2"/>
    </row>
    <row r="268" spans="1:13">
      <c r="A268">
        <v>261</v>
      </c>
      <c r="B268" s="2"/>
      <c r="C268" s="2"/>
      <c r="D268" s="2"/>
      <c r="E268" s="16"/>
      <c r="F268" s="16"/>
      <c r="G268" s="12"/>
      <c r="H268" s="18"/>
      <c r="I268" s="6"/>
      <c r="J268" s="14" t="e">
        <f t="shared" si="3"/>
        <v>#DIV/0!</v>
      </c>
      <c r="K268" s="10"/>
      <c r="L268" s="10"/>
      <c r="M268" s="2"/>
    </row>
    <row r="269" spans="1:13">
      <c r="A269">
        <v>262</v>
      </c>
      <c r="B269" s="2"/>
      <c r="C269" s="2"/>
      <c r="D269" s="2"/>
      <c r="E269" s="16"/>
      <c r="F269" s="16"/>
      <c r="G269" s="12"/>
      <c r="H269" s="18"/>
      <c r="I269" s="6"/>
      <c r="J269" s="14" t="e">
        <f t="shared" si="3"/>
        <v>#DIV/0!</v>
      </c>
      <c r="K269" s="10"/>
      <c r="L269" s="10"/>
      <c r="M269" s="2"/>
    </row>
    <row r="270" spans="1:13">
      <c r="A270">
        <v>263</v>
      </c>
      <c r="B270" s="2"/>
      <c r="C270" s="2"/>
      <c r="D270" s="2"/>
      <c r="E270" s="16"/>
      <c r="F270" s="16"/>
      <c r="G270" s="12"/>
      <c r="H270" s="18"/>
      <c r="I270" s="6"/>
      <c r="J270" s="7" t="e">
        <f t="shared" si="3"/>
        <v>#DIV/0!</v>
      </c>
      <c r="K270" s="10"/>
      <c r="L270" s="10"/>
      <c r="M270" s="2"/>
    </row>
    <row r="271" spans="1:13">
      <c r="A271">
        <v>264</v>
      </c>
      <c r="B271" s="2"/>
      <c r="C271" s="2"/>
      <c r="D271" s="2"/>
      <c r="E271" s="16"/>
      <c r="F271" s="16"/>
      <c r="G271" s="12"/>
      <c r="H271" s="18"/>
      <c r="I271" s="6"/>
      <c r="J271" s="7" t="e">
        <f t="shared" si="3"/>
        <v>#DIV/0!</v>
      </c>
      <c r="K271" s="10"/>
      <c r="L271" s="10"/>
      <c r="M271" s="2"/>
    </row>
    <row r="272" spans="1:13">
      <c r="A272">
        <v>265</v>
      </c>
      <c r="B272" s="2"/>
      <c r="C272" s="2"/>
      <c r="D272" s="2"/>
      <c r="E272" s="16"/>
      <c r="F272" s="16"/>
      <c r="G272" s="12"/>
      <c r="H272" s="18"/>
      <c r="I272" s="6"/>
      <c r="J272" s="7" t="e">
        <f t="shared" si="3"/>
        <v>#DIV/0!</v>
      </c>
      <c r="K272" s="10"/>
      <c r="L272" s="10"/>
      <c r="M272" s="2"/>
    </row>
    <row r="273" spans="1:13">
      <c r="A273" s="11">
        <v>266</v>
      </c>
      <c r="B273" s="2"/>
      <c r="C273" s="2"/>
      <c r="D273" s="2"/>
      <c r="E273" s="16"/>
      <c r="F273" s="16"/>
      <c r="G273" s="12"/>
      <c r="H273" s="18"/>
      <c r="I273" s="6"/>
      <c r="J273" s="7" t="e">
        <f t="shared" si="3"/>
        <v>#DIV/0!</v>
      </c>
      <c r="K273" s="10"/>
      <c r="L273" s="10"/>
      <c r="M273" s="2"/>
    </row>
    <row r="274" spans="1:13">
      <c r="A274" s="11">
        <v>267</v>
      </c>
      <c r="B274" s="2"/>
      <c r="C274" s="2"/>
      <c r="D274" s="2"/>
      <c r="E274" s="16"/>
      <c r="F274" s="16"/>
      <c r="G274" s="12"/>
      <c r="H274" s="18"/>
      <c r="I274" s="6"/>
      <c r="J274" s="14" t="e">
        <f t="shared" si="3"/>
        <v>#DIV/0!</v>
      </c>
      <c r="K274" s="10"/>
      <c r="L274" s="10"/>
      <c r="M274" s="2"/>
    </row>
    <row r="275" spans="1:13">
      <c r="A275">
        <v>268</v>
      </c>
      <c r="B275" s="2"/>
      <c r="C275" s="2"/>
      <c r="D275" s="2"/>
      <c r="E275" s="16"/>
      <c r="F275" s="16"/>
      <c r="G275" s="12"/>
      <c r="H275" s="18"/>
      <c r="I275" s="6"/>
      <c r="J275" s="14" t="e">
        <f t="shared" si="3"/>
        <v>#DIV/0!</v>
      </c>
      <c r="K275" s="10"/>
      <c r="L275" s="10"/>
      <c r="M275" s="2"/>
    </row>
    <row r="276" spans="1:13">
      <c r="A276">
        <v>269</v>
      </c>
      <c r="B276" s="2"/>
      <c r="C276" s="2"/>
      <c r="D276" s="2"/>
      <c r="E276" s="16"/>
      <c r="F276" s="16"/>
      <c r="G276" s="12"/>
      <c r="H276" s="18"/>
      <c r="I276" s="6"/>
      <c r="J276" s="7" t="e">
        <f t="shared" si="3"/>
        <v>#DIV/0!</v>
      </c>
      <c r="K276" s="10"/>
      <c r="L276" s="10"/>
      <c r="M276" s="2"/>
    </row>
    <row r="277" spans="1:13">
      <c r="A277">
        <v>270</v>
      </c>
      <c r="B277" s="2"/>
      <c r="C277" s="2"/>
      <c r="D277" s="2"/>
      <c r="E277" s="16"/>
      <c r="F277" s="16"/>
      <c r="G277" s="12"/>
      <c r="H277" s="18"/>
      <c r="I277" s="6"/>
      <c r="J277" s="14" t="e">
        <f t="shared" si="3"/>
        <v>#DIV/0!</v>
      </c>
      <c r="K277" s="10"/>
      <c r="L277" s="10"/>
      <c r="M277" s="2"/>
    </row>
    <row r="278" spans="1:13">
      <c r="A278">
        <v>271</v>
      </c>
      <c r="B278" s="2"/>
      <c r="C278" s="2"/>
      <c r="D278" s="2"/>
      <c r="E278" s="16"/>
      <c r="F278" s="16"/>
      <c r="G278" s="12"/>
      <c r="H278" s="18"/>
      <c r="I278" s="6"/>
      <c r="J278" s="14" t="e">
        <f t="shared" si="3"/>
        <v>#DIV/0!</v>
      </c>
      <c r="K278" s="10"/>
      <c r="L278" s="10"/>
      <c r="M278" s="2"/>
    </row>
    <row r="279" spans="1:13">
      <c r="A279">
        <v>272</v>
      </c>
      <c r="B279" s="2"/>
      <c r="C279" s="2"/>
      <c r="D279" s="2"/>
      <c r="E279" s="16"/>
      <c r="F279" s="16"/>
      <c r="G279" s="12"/>
      <c r="H279" s="18"/>
      <c r="I279" s="6"/>
      <c r="J279" s="7" t="e">
        <f t="shared" ref="J279:J342" si="4">H279/I279</f>
        <v>#DIV/0!</v>
      </c>
      <c r="K279" s="10"/>
      <c r="L279" s="10"/>
      <c r="M279" s="2"/>
    </row>
    <row r="280" spans="1:13">
      <c r="A280">
        <v>273</v>
      </c>
      <c r="B280" s="2"/>
      <c r="C280" s="2"/>
      <c r="D280" s="2"/>
      <c r="E280" s="16"/>
      <c r="F280" s="16"/>
      <c r="G280" s="12"/>
      <c r="H280" s="18"/>
      <c r="I280" s="6"/>
      <c r="J280" s="7" t="e">
        <f t="shared" si="4"/>
        <v>#DIV/0!</v>
      </c>
      <c r="K280" s="10"/>
      <c r="L280" s="10"/>
      <c r="M280" s="2"/>
    </row>
    <row r="281" spans="1:13">
      <c r="A281">
        <v>274</v>
      </c>
      <c r="B281" s="2"/>
      <c r="C281" s="2"/>
      <c r="D281" s="2"/>
      <c r="E281" s="16"/>
      <c r="F281" s="16"/>
      <c r="G281" s="12"/>
      <c r="H281" s="18"/>
      <c r="I281" s="6"/>
      <c r="J281" s="7" t="e">
        <f t="shared" si="4"/>
        <v>#DIV/0!</v>
      </c>
      <c r="K281" s="10"/>
      <c r="L281" s="10"/>
      <c r="M281" s="2"/>
    </row>
    <row r="282" spans="1:13">
      <c r="A282">
        <v>275</v>
      </c>
      <c r="B282" s="2"/>
      <c r="C282" s="2"/>
      <c r="D282" s="2"/>
      <c r="E282" s="16"/>
      <c r="F282" s="16"/>
      <c r="G282" s="12"/>
      <c r="H282" s="18"/>
      <c r="I282" s="6"/>
      <c r="J282" s="7" t="e">
        <f t="shared" si="4"/>
        <v>#DIV/0!</v>
      </c>
      <c r="K282" s="10"/>
      <c r="L282" s="10"/>
      <c r="M282" s="2"/>
    </row>
    <row r="283" spans="1:13">
      <c r="A283" s="11">
        <v>276</v>
      </c>
      <c r="B283" s="2"/>
      <c r="C283" s="2"/>
      <c r="D283" s="2"/>
      <c r="E283" s="16"/>
      <c r="F283" s="16"/>
      <c r="G283" s="12"/>
      <c r="H283" s="18"/>
      <c r="I283" s="6"/>
      <c r="J283" s="14" t="e">
        <f t="shared" si="4"/>
        <v>#DIV/0!</v>
      </c>
      <c r="K283" s="10"/>
      <c r="L283" s="10"/>
      <c r="M283" s="2"/>
    </row>
    <row r="284" spans="1:13">
      <c r="A284" s="11">
        <v>277</v>
      </c>
      <c r="B284" s="2"/>
      <c r="C284" s="2"/>
      <c r="D284" s="2"/>
      <c r="E284" s="16"/>
      <c r="F284" s="16"/>
      <c r="G284" s="12"/>
      <c r="H284" s="18"/>
      <c r="I284" s="6"/>
      <c r="J284" s="14" t="e">
        <f t="shared" si="4"/>
        <v>#DIV/0!</v>
      </c>
      <c r="K284" s="10"/>
      <c r="L284" s="10"/>
      <c r="M284" s="2"/>
    </row>
    <row r="285" spans="1:13">
      <c r="A285">
        <v>278</v>
      </c>
      <c r="B285" s="2"/>
      <c r="C285" s="2"/>
      <c r="D285" s="2"/>
      <c r="E285" s="16"/>
      <c r="F285" s="16"/>
      <c r="G285" s="12"/>
      <c r="H285" s="18"/>
      <c r="I285" s="6"/>
      <c r="J285" s="7" t="e">
        <f t="shared" si="4"/>
        <v>#DIV/0!</v>
      </c>
      <c r="K285" s="10"/>
      <c r="L285" s="10"/>
      <c r="M285" s="2"/>
    </row>
    <row r="286" spans="1:13">
      <c r="A286">
        <v>279</v>
      </c>
      <c r="B286" s="2"/>
      <c r="C286" s="2"/>
      <c r="D286" s="2"/>
      <c r="E286" s="16"/>
      <c r="F286" s="16"/>
      <c r="G286" s="12"/>
      <c r="H286" s="18"/>
      <c r="I286" s="6"/>
      <c r="J286" s="14" t="e">
        <f t="shared" si="4"/>
        <v>#DIV/0!</v>
      </c>
      <c r="K286" s="10"/>
      <c r="L286" s="10"/>
      <c r="M286" s="2"/>
    </row>
    <row r="287" spans="1:13">
      <c r="A287">
        <v>280</v>
      </c>
      <c r="B287" s="2"/>
      <c r="C287" s="2"/>
      <c r="D287" s="2"/>
      <c r="E287" s="16"/>
      <c r="F287" s="16"/>
      <c r="G287" s="12"/>
      <c r="H287" s="18"/>
      <c r="I287" s="6"/>
      <c r="J287" s="14" t="e">
        <f t="shared" si="4"/>
        <v>#DIV/0!</v>
      </c>
      <c r="K287" s="10"/>
      <c r="L287" s="10"/>
      <c r="M287" s="2"/>
    </row>
    <row r="288" spans="1:13">
      <c r="A288">
        <v>281</v>
      </c>
      <c r="B288" s="2"/>
      <c r="C288" s="2"/>
      <c r="D288" s="2"/>
      <c r="E288" s="16"/>
      <c r="F288" s="16"/>
      <c r="G288" s="12"/>
      <c r="H288" s="18"/>
      <c r="I288" s="6"/>
      <c r="J288" s="7" t="e">
        <f t="shared" si="4"/>
        <v>#DIV/0!</v>
      </c>
      <c r="K288" s="10"/>
      <c r="L288" s="10"/>
      <c r="M288" s="2"/>
    </row>
    <row r="289" spans="1:13">
      <c r="A289">
        <v>282</v>
      </c>
      <c r="B289" s="2"/>
      <c r="C289" s="2"/>
      <c r="D289" s="2"/>
      <c r="E289" s="16"/>
      <c r="F289" s="16"/>
      <c r="G289" s="12"/>
      <c r="H289" s="18"/>
      <c r="I289" s="6"/>
      <c r="J289" s="7" t="e">
        <f t="shared" si="4"/>
        <v>#DIV/0!</v>
      </c>
      <c r="K289" s="10"/>
      <c r="L289" s="10"/>
      <c r="M289" s="2"/>
    </row>
    <row r="290" spans="1:13">
      <c r="A290">
        <v>283</v>
      </c>
      <c r="B290" s="2"/>
      <c r="C290" s="2"/>
      <c r="D290" s="2"/>
      <c r="E290" s="16"/>
      <c r="F290" s="16"/>
      <c r="G290" s="12"/>
      <c r="H290" s="18"/>
      <c r="I290" s="6"/>
      <c r="J290" s="7" t="e">
        <f t="shared" si="4"/>
        <v>#DIV/0!</v>
      </c>
      <c r="K290" s="10"/>
      <c r="L290" s="10"/>
      <c r="M290" s="2"/>
    </row>
    <row r="291" spans="1:13">
      <c r="A291">
        <v>284</v>
      </c>
      <c r="B291" s="2"/>
      <c r="C291" s="2"/>
      <c r="D291" s="2"/>
      <c r="E291" s="16"/>
      <c r="F291" s="16"/>
      <c r="G291" s="12"/>
      <c r="H291" s="18"/>
      <c r="I291" s="6"/>
      <c r="J291" s="7" t="e">
        <f t="shared" si="4"/>
        <v>#DIV/0!</v>
      </c>
      <c r="K291" s="10"/>
      <c r="L291" s="10"/>
      <c r="M291" s="2"/>
    </row>
    <row r="292" spans="1:13">
      <c r="A292">
        <v>285</v>
      </c>
      <c r="B292" s="2"/>
      <c r="C292" s="2"/>
      <c r="D292" s="2"/>
      <c r="E292" s="16"/>
      <c r="F292" s="16"/>
      <c r="G292" s="12"/>
      <c r="H292" s="18"/>
      <c r="I292" s="6"/>
      <c r="J292" s="14" t="e">
        <f t="shared" si="4"/>
        <v>#DIV/0!</v>
      </c>
      <c r="K292" s="10"/>
      <c r="L292" s="10"/>
      <c r="M292" s="2"/>
    </row>
    <row r="293" spans="1:13">
      <c r="A293" s="11">
        <v>286</v>
      </c>
      <c r="B293" s="2"/>
      <c r="C293" s="2"/>
      <c r="D293" s="2"/>
      <c r="E293" s="16"/>
      <c r="F293" s="16"/>
      <c r="G293" s="12"/>
      <c r="H293" s="18"/>
      <c r="I293" s="6"/>
      <c r="J293" s="14" t="e">
        <f t="shared" si="4"/>
        <v>#DIV/0!</v>
      </c>
      <c r="K293" s="10"/>
      <c r="L293" s="10"/>
      <c r="M293" s="2"/>
    </row>
    <row r="294" spans="1:13">
      <c r="A294" s="11">
        <v>287</v>
      </c>
      <c r="B294" s="2"/>
      <c r="C294" s="2"/>
      <c r="D294" s="2"/>
      <c r="E294" s="16"/>
      <c r="F294" s="16"/>
      <c r="G294" s="12"/>
      <c r="H294" s="18"/>
      <c r="I294" s="6"/>
      <c r="J294" s="7" t="e">
        <f t="shared" si="4"/>
        <v>#DIV/0!</v>
      </c>
      <c r="K294" s="10"/>
      <c r="L294" s="10"/>
      <c r="M294" s="2"/>
    </row>
    <row r="295" spans="1:13">
      <c r="A295">
        <v>288</v>
      </c>
      <c r="B295" s="2"/>
      <c r="C295" s="2"/>
      <c r="D295" s="2"/>
      <c r="E295" s="16"/>
      <c r="F295" s="16"/>
      <c r="G295" s="12"/>
      <c r="H295" s="18"/>
      <c r="I295" s="6"/>
      <c r="J295" s="14" t="e">
        <f t="shared" si="4"/>
        <v>#DIV/0!</v>
      </c>
      <c r="K295" s="10"/>
      <c r="L295" s="10"/>
      <c r="M295" s="2"/>
    </row>
    <row r="296" spans="1:13">
      <c r="A296">
        <v>289</v>
      </c>
      <c r="B296" s="2"/>
      <c r="C296" s="2"/>
      <c r="D296" s="2"/>
      <c r="E296" s="16"/>
      <c r="F296" s="16"/>
      <c r="G296" s="12"/>
      <c r="H296" s="18"/>
      <c r="I296" s="6"/>
      <c r="J296" s="14" t="e">
        <f t="shared" si="4"/>
        <v>#DIV/0!</v>
      </c>
      <c r="K296" s="10"/>
      <c r="L296" s="10"/>
      <c r="M296" s="2"/>
    </row>
    <row r="297" spans="1:13">
      <c r="A297">
        <v>290</v>
      </c>
      <c r="B297" s="2"/>
      <c r="C297" s="2"/>
      <c r="D297" s="2"/>
      <c r="E297" s="16"/>
      <c r="F297" s="16"/>
      <c r="G297" s="12"/>
      <c r="H297" s="18"/>
      <c r="I297" s="6"/>
      <c r="J297" s="7" t="e">
        <f t="shared" si="4"/>
        <v>#DIV/0!</v>
      </c>
      <c r="K297" s="10"/>
      <c r="L297" s="10"/>
      <c r="M297" s="2"/>
    </row>
    <row r="298" spans="1:13">
      <c r="A298">
        <v>291</v>
      </c>
      <c r="B298" s="2"/>
      <c r="C298" s="2"/>
      <c r="D298" s="2"/>
      <c r="E298" s="16"/>
      <c r="F298" s="16"/>
      <c r="G298" s="12"/>
      <c r="H298" s="18"/>
      <c r="I298" s="6"/>
      <c r="J298" s="7" t="e">
        <f t="shared" si="4"/>
        <v>#DIV/0!</v>
      </c>
      <c r="K298" s="10"/>
      <c r="L298" s="10"/>
      <c r="M298" s="2"/>
    </row>
    <row r="299" spans="1:13">
      <c r="A299">
        <v>292</v>
      </c>
      <c r="B299" s="2"/>
      <c r="C299" s="2"/>
      <c r="D299" s="2"/>
      <c r="E299" s="16"/>
      <c r="F299" s="16"/>
      <c r="G299" s="12"/>
      <c r="H299" s="18"/>
      <c r="I299" s="6"/>
      <c r="J299" s="7" t="e">
        <f t="shared" si="4"/>
        <v>#DIV/0!</v>
      </c>
      <c r="K299" s="10"/>
      <c r="L299" s="10"/>
      <c r="M299" s="2"/>
    </row>
    <row r="300" spans="1:13">
      <c r="A300">
        <v>293</v>
      </c>
      <c r="B300" s="2"/>
      <c r="C300" s="2"/>
      <c r="D300" s="2"/>
      <c r="E300" s="16"/>
      <c r="F300" s="16"/>
      <c r="G300" s="12"/>
      <c r="H300" s="18"/>
      <c r="I300" s="6"/>
      <c r="J300" s="7" t="e">
        <f t="shared" si="4"/>
        <v>#DIV/0!</v>
      </c>
      <c r="K300" s="10"/>
      <c r="L300" s="10"/>
      <c r="M300" s="2"/>
    </row>
    <row r="301" spans="1:13">
      <c r="A301">
        <v>294</v>
      </c>
      <c r="B301" s="2"/>
      <c r="C301" s="2"/>
      <c r="D301" s="2"/>
      <c r="E301" s="16"/>
      <c r="F301" s="16"/>
      <c r="G301" s="12"/>
      <c r="H301" s="18"/>
      <c r="I301" s="6"/>
      <c r="J301" s="14" t="e">
        <f t="shared" si="4"/>
        <v>#DIV/0!</v>
      </c>
      <c r="K301" s="10"/>
      <c r="L301" s="10"/>
      <c r="M301" s="2"/>
    </row>
    <row r="302" spans="1:13">
      <c r="A302">
        <v>295</v>
      </c>
      <c r="B302" s="2"/>
      <c r="C302" s="2"/>
      <c r="D302" s="2"/>
      <c r="E302" s="16"/>
      <c r="F302" s="16"/>
      <c r="G302" s="12"/>
      <c r="H302" s="18"/>
      <c r="I302" s="6"/>
      <c r="J302" s="14" t="e">
        <f t="shared" si="4"/>
        <v>#DIV/0!</v>
      </c>
      <c r="K302" s="10"/>
      <c r="L302" s="10"/>
      <c r="M302" s="2"/>
    </row>
    <row r="303" spans="1:13">
      <c r="A303" s="11">
        <v>296</v>
      </c>
      <c r="B303" s="2"/>
      <c r="C303" s="2"/>
      <c r="D303" s="2"/>
      <c r="E303" s="16"/>
      <c r="F303" s="16"/>
      <c r="G303" s="12"/>
      <c r="H303" s="18"/>
      <c r="I303" s="6"/>
      <c r="J303" s="7" t="e">
        <f t="shared" si="4"/>
        <v>#DIV/0!</v>
      </c>
      <c r="K303" s="10"/>
      <c r="L303" s="10"/>
      <c r="M303" s="2"/>
    </row>
    <row r="304" spans="1:13">
      <c r="A304" s="11">
        <v>297</v>
      </c>
      <c r="B304" s="2"/>
      <c r="C304" s="2"/>
      <c r="D304" s="2"/>
      <c r="E304" s="16"/>
      <c r="F304" s="16"/>
      <c r="G304" s="12"/>
      <c r="H304" s="18"/>
      <c r="I304" s="6"/>
      <c r="J304" s="14" t="e">
        <f t="shared" si="4"/>
        <v>#DIV/0!</v>
      </c>
      <c r="K304" s="10"/>
      <c r="L304" s="10"/>
      <c r="M304" s="2"/>
    </row>
    <row r="305" spans="1:13">
      <c r="A305">
        <v>298</v>
      </c>
      <c r="B305" s="2"/>
      <c r="C305" s="2"/>
      <c r="D305" s="2"/>
      <c r="E305" s="16"/>
      <c r="F305" s="16"/>
      <c r="G305" s="12"/>
      <c r="H305" s="18"/>
      <c r="I305" s="6"/>
      <c r="J305" s="14" t="e">
        <f t="shared" si="4"/>
        <v>#DIV/0!</v>
      </c>
      <c r="K305" s="10"/>
      <c r="L305" s="10"/>
      <c r="M305" s="2"/>
    </row>
    <row r="306" spans="1:13">
      <c r="A306">
        <v>299</v>
      </c>
      <c r="B306" s="2"/>
      <c r="C306" s="2"/>
      <c r="D306" s="2"/>
      <c r="E306" s="16"/>
      <c r="F306" s="16"/>
      <c r="G306" s="12"/>
      <c r="H306" s="18"/>
      <c r="I306" s="6"/>
      <c r="J306" s="7" t="e">
        <f t="shared" si="4"/>
        <v>#DIV/0!</v>
      </c>
      <c r="K306" s="10"/>
      <c r="L306" s="10"/>
      <c r="M306" s="2"/>
    </row>
    <row r="307" spans="1:13">
      <c r="A307">
        <v>300</v>
      </c>
      <c r="B307" s="2"/>
      <c r="C307" s="2"/>
      <c r="D307" s="2"/>
      <c r="E307" s="16"/>
      <c r="F307" s="16"/>
      <c r="G307" s="12"/>
      <c r="H307" s="18"/>
      <c r="I307" s="6"/>
      <c r="J307" s="7" t="e">
        <f t="shared" si="4"/>
        <v>#DIV/0!</v>
      </c>
      <c r="K307" s="10"/>
      <c r="L307" s="10"/>
      <c r="M307" s="2"/>
    </row>
    <row r="308" spans="1:13">
      <c r="A308">
        <v>301</v>
      </c>
      <c r="B308" s="2"/>
      <c r="C308" s="2"/>
      <c r="D308" s="2"/>
      <c r="E308" s="16"/>
      <c r="F308" s="16"/>
      <c r="G308" s="12"/>
      <c r="H308" s="18"/>
      <c r="I308" s="6"/>
      <c r="J308" s="7" t="e">
        <f t="shared" si="4"/>
        <v>#DIV/0!</v>
      </c>
      <c r="K308" s="10"/>
      <c r="L308" s="10"/>
      <c r="M308" s="2"/>
    </row>
    <row r="309" spans="1:13">
      <c r="A309">
        <v>302</v>
      </c>
      <c r="B309" s="2"/>
      <c r="C309" s="2"/>
      <c r="D309" s="2"/>
      <c r="E309" s="16"/>
      <c r="F309" s="16"/>
      <c r="G309" s="12"/>
      <c r="H309" s="18"/>
      <c r="I309" s="6"/>
      <c r="J309" s="7" t="e">
        <f t="shared" si="4"/>
        <v>#DIV/0!</v>
      </c>
      <c r="K309" s="10"/>
      <c r="L309" s="10"/>
      <c r="M309" s="2"/>
    </row>
    <row r="310" spans="1:13">
      <c r="A310">
        <v>303</v>
      </c>
      <c r="B310" s="2"/>
      <c r="C310" s="2"/>
      <c r="D310" s="2"/>
      <c r="E310" s="16"/>
      <c r="F310" s="16"/>
      <c r="G310" s="12"/>
      <c r="H310" s="18"/>
      <c r="I310" s="6"/>
      <c r="J310" s="14" t="e">
        <f t="shared" si="4"/>
        <v>#DIV/0!</v>
      </c>
      <c r="K310" s="10"/>
      <c r="L310" s="10"/>
      <c r="M310" s="2"/>
    </row>
    <row r="311" spans="1:13">
      <c r="A311">
        <v>304</v>
      </c>
      <c r="B311" s="2"/>
      <c r="C311" s="2"/>
      <c r="D311" s="2"/>
      <c r="E311" s="16"/>
      <c r="F311" s="16"/>
      <c r="G311" s="12"/>
      <c r="H311" s="18"/>
      <c r="I311" s="6"/>
      <c r="J311" s="14" t="e">
        <f t="shared" si="4"/>
        <v>#DIV/0!</v>
      </c>
      <c r="K311" s="10"/>
      <c r="L311" s="10"/>
      <c r="M311" s="2"/>
    </row>
    <row r="312" spans="1:13">
      <c r="A312">
        <v>305</v>
      </c>
      <c r="B312" s="2"/>
      <c r="C312" s="2"/>
      <c r="D312" s="2"/>
      <c r="E312" s="16"/>
      <c r="F312" s="16"/>
      <c r="G312" s="12"/>
      <c r="H312" s="18"/>
      <c r="I312" s="6"/>
      <c r="J312" s="7" t="e">
        <f t="shared" si="4"/>
        <v>#DIV/0!</v>
      </c>
      <c r="K312" s="10"/>
      <c r="L312" s="10"/>
      <c r="M312" s="2"/>
    </row>
    <row r="313" spans="1:13">
      <c r="A313" s="11">
        <v>306</v>
      </c>
      <c r="B313" s="2"/>
      <c r="C313" s="2"/>
      <c r="D313" s="2"/>
      <c r="E313" s="16"/>
      <c r="F313" s="16"/>
      <c r="G313" s="12"/>
      <c r="H313" s="18"/>
      <c r="I313" s="6"/>
      <c r="J313" s="14" t="e">
        <f t="shared" si="4"/>
        <v>#DIV/0!</v>
      </c>
      <c r="K313" s="10"/>
      <c r="L313" s="10"/>
      <c r="M313" s="2"/>
    </row>
    <row r="314" spans="1:13">
      <c r="A314" s="11">
        <v>307</v>
      </c>
      <c r="B314" s="2"/>
      <c r="C314" s="2"/>
      <c r="D314" s="2"/>
      <c r="E314" s="16"/>
      <c r="F314" s="16"/>
      <c r="G314" s="12"/>
      <c r="H314" s="18"/>
      <c r="I314" s="6"/>
      <c r="J314" s="14" t="e">
        <f t="shared" si="4"/>
        <v>#DIV/0!</v>
      </c>
      <c r="K314" s="10"/>
      <c r="L314" s="10"/>
      <c r="M314" s="2"/>
    </row>
    <row r="315" spans="1:13">
      <c r="A315">
        <v>308</v>
      </c>
      <c r="B315" s="2"/>
      <c r="C315" s="2"/>
      <c r="D315" s="2"/>
      <c r="E315" s="16"/>
      <c r="F315" s="16"/>
      <c r="G315" s="12"/>
      <c r="H315" s="18"/>
      <c r="I315" s="6"/>
      <c r="J315" s="7" t="e">
        <f t="shared" si="4"/>
        <v>#DIV/0!</v>
      </c>
      <c r="K315" s="10"/>
      <c r="L315" s="10"/>
      <c r="M315" s="2"/>
    </row>
    <row r="316" spans="1:13">
      <c r="A316">
        <v>309</v>
      </c>
      <c r="B316" s="2"/>
      <c r="C316" s="2"/>
      <c r="D316" s="2"/>
      <c r="E316" s="16"/>
      <c r="F316" s="16"/>
      <c r="G316" s="12"/>
      <c r="H316" s="18"/>
      <c r="I316" s="6"/>
      <c r="J316" s="7" t="e">
        <f t="shared" si="4"/>
        <v>#DIV/0!</v>
      </c>
      <c r="K316" s="10"/>
      <c r="L316" s="10"/>
      <c r="M316" s="2"/>
    </row>
    <row r="317" spans="1:13">
      <c r="A317">
        <v>310</v>
      </c>
      <c r="B317" s="2"/>
      <c r="C317" s="2"/>
      <c r="D317" s="2"/>
      <c r="E317" s="16"/>
      <c r="F317" s="16"/>
      <c r="G317" s="12"/>
      <c r="H317" s="18"/>
      <c r="I317" s="6"/>
      <c r="J317" s="7" t="e">
        <f t="shared" si="4"/>
        <v>#DIV/0!</v>
      </c>
      <c r="K317" s="10"/>
      <c r="L317" s="10"/>
      <c r="M317" s="2"/>
    </row>
    <row r="318" spans="1:13">
      <c r="A318">
        <v>311</v>
      </c>
      <c r="B318" s="2"/>
      <c r="C318" s="2"/>
      <c r="D318" s="2"/>
      <c r="E318" s="16"/>
      <c r="F318" s="16"/>
      <c r="G318" s="12"/>
      <c r="H318" s="18"/>
      <c r="I318" s="6"/>
      <c r="J318" s="7" t="e">
        <f t="shared" si="4"/>
        <v>#DIV/0!</v>
      </c>
      <c r="K318" s="10"/>
      <c r="L318" s="10"/>
      <c r="M318" s="2"/>
    </row>
    <row r="319" spans="1:13">
      <c r="A319">
        <v>312</v>
      </c>
      <c r="B319" s="2"/>
      <c r="C319" s="2"/>
      <c r="D319" s="2"/>
      <c r="E319" s="16"/>
      <c r="F319" s="16"/>
      <c r="G319" s="12"/>
      <c r="H319" s="18"/>
      <c r="I319" s="6"/>
      <c r="J319" s="14" t="e">
        <f t="shared" si="4"/>
        <v>#DIV/0!</v>
      </c>
      <c r="K319" s="10"/>
      <c r="L319" s="10"/>
      <c r="M319" s="2"/>
    </row>
    <row r="320" spans="1:13">
      <c r="A320">
        <v>313</v>
      </c>
      <c r="B320" s="2"/>
      <c r="C320" s="2"/>
      <c r="D320" s="2"/>
      <c r="E320" s="16"/>
      <c r="F320" s="16"/>
      <c r="G320" s="12"/>
      <c r="H320" s="18"/>
      <c r="I320" s="6"/>
      <c r="J320" s="14" t="e">
        <f t="shared" si="4"/>
        <v>#DIV/0!</v>
      </c>
      <c r="K320" s="10"/>
      <c r="L320" s="10"/>
      <c r="M320" s="2"/>
    </row>
    <row r="321" spans="1:13">
      <c r="A321">
        <v>314</v>
      </c>
      <c r="B321" s="2"/>
      <c r="C321" s="2"/>
      <c r="D321" s="2"/>
      <c r="E321" s="16"/>
      <c r="F321" s="16"/>
      <c r="G321" s="12"/>
      <c r="H321" s="18"/>
      <c r="I321" s="6"/>
      <c r="J321" s="7" t="e">
        <f t="shared" si="4"/>
        <v>#DIV/0!</v>
      </c>
      <c r="K321" s="10"/>
      <c r="L321" s="10"/>
      <c r="M321" s="2"/>
    </row>
    <row r="322" spans="1:13">
      <c r="A322">
        <v>315</v>
      </c>
      <c r="B322" s="2"/>
      <c r="C322" s="2"/>
      <c r="D322" s="2"/>
      <c r="E322" s="16"/>
      <c r="F322" s="16"/>
      <c r="G322" s="12"/>
      <c r="H322" s="18"/>
      <c r="I322" s="6"/>
      <c r="J322" s="14" t="e">
        <f t="shared" si="4"/>
        <v>#DIV/0!</v>
      </c>
      <c r="K322" s="10"/>
      <c r="L322" s="10"/>
      <c r="M322" s="2"/>
    </row>
    <row r="323" spans="1:13">
      <c r="A323" s="11">
        <v>316</v>
      </c>
      <c r="B323" s="2"/>
      <c r="C323" s="2"/>
      <c r="D323" s="2"/>
      <c r="E323" s="16"/>
      <c r="F323" s="16"/>
      <c r="G323" s="12"/>
      <c r="H323" s="18"/>
      <c r="I323" s="6"/>
      <c r="J323" s="14" t="e">
        <f t="shared" si="4"/>
        <v>#DIV/0!</v>
      </c>
      <c r="K323" s="10"/>
      <c r="L323" s="10"/>
      <c r="M323" s="2"/>
    </row>
    <row r="324" spans="1:13">
      <c r="A324" s="11">
        <v>317</v>
      </c>
      <c r="B324" s="2"/>
      <c r="C324" s="2"/>
      <c r="D324" s="2"/>
      <c r="E324" s="16"/>
      <c r="F324" s="16"/>
      <c r="G324" s="12"/>
      <c r="H324" s="18"/>
      <c r="I324" s="6"/>
      <c r="J324" s="7" t="e">
        <f t="shared" si="4"/>
        <v>#DIV/0!</v>
      </c>
      <c r="K324" s="10"/>
      <c r="L324" s="10"/>
      <c r="M324" s="2"/>
    </row>
    <row r="325" spans="1:13">
      <c r="A325">
        <v>318</v>
      </c>
      <c r="B325" s="2"/>
      <c r="C325" s="2"/>
      <c r="D325" s="2"/>
      <c r="E325" s="16"/>
      <c r="F325" s="16"/>
      <c r="G325" s="12"/>
      <c r="H325" s="18"/>
      <c r="I325" s="6"/>
      <c r="J325" s="7" t="e">
        <f t="shared" si="4"/>
        <v>#DIV/0!</v>
      </c>
      <c r="K325" s="10"/>
      <c r="L325" s="10"/>
      <c r="M325" s="2"/>
    </row>
    <row r="326" spans="1:13">
      <c r="A326">
        <v>319</v>
      </c>
      <c r="B326" s="2"/>
      <c r="C326" s="2"/>
      <c r="D326" s="2"/>
      <c r="E326" s="16"/>
      <c r="F326" s="16"/>
      <c r="G326" s="12"/>
      <c r="H326" s="18"/>
      <c r="I326" s="6"/>
      <c r="J326" s="7" t="e">
        <f t="shared" si="4"/>
        <v>#DIV/0!</v>
      </c>
      <c r="K326" s="10"/>
      <c r="L326" s="10"/>
      <c r="M326" s="2"/>
    </row>
    <row r="327" spans="1:13">
      <c r="A327">
        <v>320</v>
      </c>
      <c r="B327" s="2"/>
      <c r="C327" s="2"/>
      <c r="D327" s="2"/>
      <c r="E327" s="16"/>
      <c r="F327" s="16"/>
      <c r="G327" s="12"/>
      <c r="H327" s="18"/>
      <c r="I327" s="6"/>
      <c r="J327" s="7" t="e">
        <f t="shared" si="4"/>
        <v>#DIV/0!</v>
      </c>
      <c r="K327" s="10"/>
      <c r="L327" s="10"/>
      <c r="M327" s="2"/>
    </row>
    <row r="328" spans="1:13">
      <c r="A328">
        <v>321</v>
      </c>
      <c r="B328" s="2"/>
      <c r="C328" s="2"/>
      <c r="D328" s="2"/>
      <c r="E328" s="16"/>
      <c r="F328" s="16"/>
      <c r="G328" s="12"/>
      <c r="H328" s="18"/>
      <c r="I328" s="6"/>
      <c r="J328" s="14" t="e">
        <f t="shared" si="4"/>
        <v>#DIV/0!</v>
      </c>
      <c r="K328" s="10"/>
      <c r="L328" s="10"/>
      <c r="M328" s="2"/>
    </row>
    <row r="329" spans="1:13">
      <c r="A329">
        <v>322</v>
      </c>
      <c r="B329" s="2"/>
      <c r="C329" s="2"/>
      <c r="D329" s="2"/>
      <c r="E329" s="16"/>
      <c r="F329" s="16"/>
      <c r="G329" s="12"/>
      <c r="H329" s="18"/>
      <c r="I329" s="6"/>
      <c r="J329" s="14" t="e">
        <f t="shared" si="4"/>
        <v>#DIV/0!</v>
      </c>
      <c r="K329" s="10"/>
      <c r="L329" s="10"/>
      <c r="M329" s="2"/>
    </row>
    <row r="330" spans="1:13">
      <c r="A330">
        <v>323</v>
      </c>
      <c r="B330" s="2"/>
      <c r="C330" s="2"/>
      <c r="D330" s="2"/>
      <c r="E330" s="16"/>
      <c r="F330" s="16"/>
      <c r="G330" s="12"/>
      <c r="H330" s="18"/>
      <c r="I330" s="6"/>
      <c r="J330" s="7" t="e">
        <f t="shared" si="4"/>
        <v>#DIV/0!</v>
      </c>
      <c r="K330" s="10"/>
      <c r="L330" s="10"/>
      <c r="M330" s="2"/>
    </row>
    <row r="331" spans="1:13">
      <c r="A331">
        <v>324</v>
      </c>
      <c r="B331" s="2"/>
      <c r="C331" s="2"/>
      <c r="D331" s="2"/>
      <c r="E331" s="16"/>
      <c r="F331" s="16"/>
      <c r="G331" s="12"/>
      <c r="H331" s="18"/>
      <c r="I331" s="6"/>
      <c r="J331" s="14" t="e">
        <f t="shared" si="4"/>
        <v>#DIV/0!</v>
      </c>
      <c r="K331" s="10"/>
      <c r="L331" s="10"/>
      <c r="M331" s="2"/>
    </row>
    <row r="332" spans="1:13">
      <c r="A332">
        <v>325</v>
      </c>
      <c r="B332" s="2"/>
      <c r="C332" s="2"/>
      <c r="D332" s="2"/>
      <c r="E332" s="16"/>
      <c r="F332" s="16"/>
      <c r="G332" s="12"/>
      <c r="H332" s="18"/>
      <c r="I332" s="6"/>
      <c r="J332" s="14" t="e">
        <f t="shared" si="4"/>
        <v>#DIV/0!</v>
      </c>
      <c r="K332" s="10"/>
      <c r="L332" s="10"/>
      <c r="M332" s="2"/>
    </row>
    <row r="333" spans="1:13">
      <c r="A333" s="11">
        <v>326</v>
      </c>
      <c r="B333" s="2"/>
      <c r="C333" s="2"/>
      <c r="D333" s="2"/>
      <c r="E333" s="16"/>
      <c r="F333" s="16"/>
      <c r="G333" s="12"/>
      <c r="H333" s="18"/>
      <c r="I333" s="6"/>
      <c r="J333" s="7" t="e">
        <f t="shared" si="4"/>
        <v>#DIV/0!</v>
      </c>
      <c r="K333" s="10"/>
      <c r="L333" s="10"/>
      <c r="M333" s="2"/>
    </row>
    <row r="334" spans="1:13">
      <c r="A334" s="11">
        <v>327</v>
      </c>
      <c r="B334" s="2"/>
      <c r="C334" s="2"/>
      <c r="D334" s="2"/>
      <c r="E334" s="16"/>
      <c r="F334" s="16"/>
      <c r="G334" s="12"/>
      <c r="H334" s="18"/>
      <c r="I334" s="6"/>
      <c r="J334" s="7" t="e">
        <f t="shared" si="4"/>
        <v>#DIV/0!</v>
      </c>
      <c r="K334" s="10"/>
      <c r="L334" s="10"/>
      <c r="M334" s="2"/>
    </row>
    <row r="335" spans="1:13">
      <c r="A335">
        <v>328</v>
      </c>
      <c r="B335" s="2"/>
      <c r="C335" s="2"/>
      <c r="D335" s="2"/>
      <c r="E335" s="16"/>
      <c r="F335" s="16"/>
      <c r="G335" s="12"/>
      <c r="H335" s="18"/>
      <c r="I335" s="6"/>
      <c r="J335" s="7" t="e">
        <f t="shared" si="4"/>
        <v>#DIV/0!</v>
      </c>
      <c r="K335" s="10"/>
      <c r="L335" s="10"/>
      <c r="M335" s="2"/>
    </row>
    <row r="336" spans="1:13">
      <c r="A336">
        <v>329</v>
      </c>
      <c r="B336" s="2"/>
      <c r="C336" s="2"/>
      <c r="D336" s="2"/>
      <c r="E336" s="16"/>
      <c r="F336" s="16"/>
      <c r="G336" s="12"/>
      <c r="H336" s="18"/>
      <c r="I336" s="6"/>
      <c r="J336" s="7" t="e">
        <f t="shared" si="4"/>
        <v>#DIV/0!</v>
      </c>
      <c r="K336" s="10"/>
      <c r="L336" s="10"/>
      <c r="M336" s="2"/>
    </row>
    <row r="337" spans="1:13">
      <c r="A337">
        <v>330</v>
      </c>
      <c r="B337" s="2"/>
      <c r="C337" s="2"/>
      <c r="D337" s="2"/>
      <c r="E337" s="16"/>
      <c r="F337" s="16"/>
      <c r="G337" s="12"/>
      <c r="H337" s="18"/>
      <c r="I337" s="6"/>
      <c r="J337" s="14" t="e">
        <f t="shared" si="4"/>
        <v>#DIV/0!</v>
      </c>
      <c r="K337" s="10"/>
      <c r="L337" s="10"/>
      <c r="M337" s="2"/>
    </row>
    <row r="338" spans="1:13">
      <c r="A338">
        <v>331</v>
      </c>
      <c r="B338" s="2"/>
      <c r="C338" s="2"/>
      <c r="D338" s="2"/>
      <c r="E338" s="16"/>
      <c r="F338" s="16"/>
      <c r="G338" s="12"/>
      <c r="H338" s="18"/>
      <c r="I338" s="6"/>
      <c r="J338" s="14" t="e">
        <f t="shared" si="4"/>
        <v>#DIV/0!</v>
      </c>
      <c r="K338" s="10"/>
      <c r="L338" s="10"/>
      <c r="M338" s="2"/>
    </row>
    <row r="339" spans="1:13">
      <c r="A339">
        <v>332</v>
      </c>
      <c r="B339" s="2"/>
      <c r="C339" s="2"/>
      <c r="D339" s="2"/>
      <c r="E339" s="16"/>
      <c r="F339" s="16"/>
      <c r="G339" s="12"/>
      <c r="H339" s="18"/>
      <c r="I339" s="6"/>
      <c r="J339" s="7" t="e">
        <f t="shared" si="4"/>
        <v>#DIV/0!</v>
      </c>
      <c r="K339" s="10"/>
      <c r="L339" s="10"/>
      <c r="M339" s="2"/>
    </row>
    <row r="340" spans="1:13">
      <c r="A340">
        <v>333</v>
      </c>
      <c r="B340" s="2"/>
      <c r="C340" s="2"/>
      <c r="D340" s="2"/>
      <c r="E340" s="16"/>
      <c r="F340" s="16"/>
      <c r="G340" s="12"/>
      <c r="H340" s="18"/>
      <c r="I340" s="6"/>
      <c r="J340" s="14" t="e">
        <f t="shared" si="4"/>
        <v>#DIV/0!</v>
      </c>
      <c r="K340" s="10"/>
      <c r="L340" s="10"/>
      <c r="M340" s="2"/>
    </row>
    <row r="341" spans="1:13">
      <c r="A341">
        <v>334</v>
      </c>
      <c r="B341" s="2"/>
      <c r="C341" s="2"/>
      <c r="D341" s="2"/>
      <c r="E341" s="16"/>
      <c r="F341" s="16"/>
      <c r="G341" s="12"/>
      <c r="H341" s="18"/>
      <c r="I341" s="6"/>
      <c r="J341" s="14" t="e">
        <f t="shared" si="4"/>
        <v>#DIV/0!</v>
      </c>
      <c r="K341" s="10"/>
      <c r="L341" s="10"/>
      <c r="M341" s="2"/>
    </row>
    <row r="342" spans="1:13">
      <c r="A342">
        <v>335</v>
      </c>
      <c r="B342" s="2"/>
      <c r="C342" s="2"/>
      <c r="D342" s="2"/>
      <c r="E342" s="16"/>
      <c r="F342" s="16"/>
      <c r="G342" s="12"/>
      <c r="H342" s="18"/>
      <c r="I342" s="6"/>
      <c r="J342" s="7" t="e">
        <f t="shared" si="4"/>
        <v>#DIV/0!</v>
      </c>
      <c r="K342" s="10"/>
      <c r="L342" s="10"/>
      <c r="M342" s="2"/>
    </row>
    <row r="343" spans="1:13">
      <c r="A343" s="11">
        <v>336</v>
      </c>
      <c r="B343" s="2"/>
      <c r="C343" s="2"/>
      <c r="D343" s="2"/>
      <c r="E343" s="16"/>
      <c r="F343" s="16"/>
      <c r="G343" s="12"/>
      <c r="H343" s="18"/>
      <c r="I343" s="6"/>
      <c r="J343" s="7" t="e">
        <f t="shared" ref="J343:J357" si="5">H343/I343</f>
        <v>#DIV/0!</v>
      </c>
      <c r="K343" s="10"/>
      <c r="L343" s="10"/>
      <c r="M343" s="2"/>
    </row>
    <row r="344" spans="1:13">
      <c r="A344" s="11">
        <v>337</v>
      </c>
      <c r="B344" s="2"/>
      <c r="C344" s="2"/>
      <c r="D344" s="2"/>
      <c r="E344" s="16"/>
      <c r="F344" s="16"/>
      <c r="G344" s="12"/>
      <c r="H344" s="18"/>
      <c r="I344" s="6"/>
      <c r="J344" s="7" t="e">
        <f t="shared" si="5"/>
        <v>#DIV/0!</v>
      </c>
      <c r="K344" s="10"/>
      <c r="L344" s="10"/>
      <c r="M344" s="2"/>
    </row>
    <row r="345" spans="1:13">
      <c r="A345">
        <v>338</v>
      </c>
      <c r="B345" s="2"/>
      <c r="C345" s="2"/>
      <c r="D345" s="2"/>
      <c r="E345" s="16"/>
      <c r="F345" s="16"/>
      <c r="G345" s="12"/>
      <c r="H345" s="18"/>
      <c r="I345" s="6"/>
      <c r="J345" s="7" t="e">
        <f t="shared" si="5"/>
        <v>#DIV/0!</v>
      </c>
      <c r="K345" s="10"/>
      <c r="L345" s="10"/>
      <c r="M345" s="2"/>
    </row>
    <row r="346" spans="1:13">
      <c r="A346">
        <v>339</v>
      </c>
      <c r="B346" s="2"/>
      <c r="C346" s="2"/>
      <c r="D346" s="2"/>
      <c r="E346" s="16"/>
      <c r="F346" s="16"/>
      <c r="G346" s="12"/>
      <c r="H346" s="18"/>
      <c r="I346" s="6"/>
      <c r="J346" s="14" t="e">
        <f t="shared" si="5"/>
        <v>#DIV/0!</v>
      </c>
      <c r="K346" s="10"/>
      <c r="L346" s="10"/>
      <c r="M346" s="2"/>
    </row>
    <row r="347" spans="1:13">
      <c r="A347">
        <v>340</v>
      </c>
      <c r="B347" s="2"/>
      <c r="C347" s="2"/>
      <c r="D347" s="2"/>
      <c r="E347" s="16"/>
      <c r="F347" s="16"/>
      <c r="G347" s="12"/>
      <c r="H347" s="18"/>
      <c r="I347" s="6"/>
      <c r="J347" s="14" t="e">
        <f t="shared" si="5"/>
        <v>#DIV/0!</v>
      </c>
      <c r="K347" s="10"/>
      <c r="L347" s="10"/>
      <c r="M347" s="2"/>
    </row>
    <row r="348" spans="1:13">
      <c r="A348">
        <v>341</v>
      </c>
      <c r="B348" s="2"/>
      <c r="C348" s="2"/>
      <c r="D348" s="2"/>
      <c r="E348" s="16"/>
      <c r="F348" s="16"/>
      <c r="G348" s="12"/>
      <c r="H348" s="18"/>
      <c r="I348" s="6"/>
      <c r="J348" s="7" t="e">
        <f t="shared" si="5"/>
        <v>#DIV/0!</v>
      </c>
      <c r="K348" s="10"/>
      <c r="L348" s="10"/>
      <c r="M348" s="2"/>
    </row>
    <row r="349" spans="1:13">
      <c r="A349">
        <v>342</v>
      </c>
      <c r="B349" s="2"/>
      <c r="C349" s="2"/>
      <c r="D349" s="2"/>
      <c r="E349" s="16"/>
      <c r="F349" s="16"/>
      <c r="G349" s="12"/>
      <c r="H349" s="18"/>
      <c r="I349" s="6"/>
      <c r="J349" s="14" t="e">
        <f t="shared" si="5"/>
        <v>#DIV/0!</v>
      </c>
      <c r="K349" s="10"/>
      <c r="L349" s="10"/>
      <c r="M349" s="2"/>
    </row>
    <row r="350" spans="1:13">
      <c r="A350">
        <v>343</v>
      </c>
      <c r="B350" s="2"/>
      <c r="C350" s="2"/>
      <c r="D350" s="2"/>
      <c r="E350" s="16"/>
      <c r="F350" s="16"/>
      <c r="G350" s="12"/>
      <c r="H350" s="18"/>
      <c r="I350" s="6"/>
      <c r="J350" s="14" t="e">
        <f t="shared" si="5"/>
        <v>#DIV/0!</v>
      </c>
      <c r="K350" s="10"/>
      <c r="L350" s="10"/>
      <c r="M350" s="2"/>
    </row>
    <row r="351" spans="1:13">
      <c r="A351">
        <v>344</v>
      </c>
      <c r="B351" s="2"/>
      <c r="C351" s="2"/>
      <c r="D351" s="2"/>
      <c r="E351" s="16"/>
      <c r="F351" s="16"/>
      <c r="G351" s="12"/>
      <c r="H351" s="18"/>
      <c r="I351" s="6"/>
      <c r="J351" s="7" t="e">
        <f t="shared" si="5"/>
        <v>#DIV/0!</v>
      </c>
      <c r="K351" s="10"/>
      <c r="L351" s="10"/>
      <c r="M351" s="2"/>
    </row>
    <row r="352" spans="1:13">
      <c r="A352">
        <v>345</v>
      </c>
      <c r="B352" s="2"/>
      <c r="C352" s="2"/>
      <c r="D352" s="2"/>
      <c r="E352" s="16"/>
      <c r="F352" s="16"/>
      <c r="G352" s="12"/>
      <c r="H352" s="18"/>
      <c r="I352" s="6"/>
      <c r="J352" s="7" t="e">
        <f t="shared" si="5"/>
        <v>#DIV/0!</v>
      </c>
      <c r="K352" s="10"/>
      <c r="L352" s="10"/>
      <c r="M352" s="2"/>
    </row>
    <row r="353" spans="1:13">
      <c r="A353" s="11">
        <v>346</v>
      </c>
      <c r="B353" s="2"/>
      <c r="C353" s="2"/>
      <c r="D353" s="2"/>
      <c r="E353" s="16"/>
      <c r="F353" s="16"/>
      <c r="G353" s="12"/>
      <c r="H353" s="18"/>
      <c r="I353" s="6"/>
      <c r="J353" s="7" t="e">
        <f t="shared" si="5"/>
        <v>#DIV/0!</v>
      </c>
      <c r="K353" s="10"/>
      <c r="L353" s="10"/>
      <c r="M353" s="2"/>
    </row>
    <row r="354" spans="1:13">
      <c r="A354" s="11">
        <v>347</v>
      </c>
      <c r="B354" s="2"/>
      <c r="C354" s="2"/>
      <c r="D354" s="2"/>
      <c r="E354" s="16"/>
      <c r="F354" s="16"/>
      <c r="G354" s="12"/>
      <c r="H354" s="18"/>
      <c r="I354" s="6"/>
      <c r="J354" s="7" t="e">
        <f t="shared" si="5"/>
        <v>#DIV/0!</v>
      </c>
      <c r="K354" s="10"/>
      <c r="L354" s="10"/>
      <c r="M354" s="2"/>
    </row>
    <row r="355" spans="1:13">
      <c r="A355">
        <v>348</v>
      </c>
      <c r="B355" s="2"/>
      <c r="C355" s="2"/>
      <c r="D355" s="2"/>
      <c r="E355" s="16"/>
      <c r="F355" s="16"/>
      <c r="G355" s="12"/>
      <c r="H355" s="18"/>
      <c r="I355" s="6"/>
      <c r="J355" s="14" t="e">
        <f t="shared" si="5"/>
        <v>#DIV/0!</v>
      </c>
      <c r="K355" s="10"/>
      <c r="L355" s="10"/>
      <c r="M355" s="2"/>
    </row>
    <row r="356" spans="1:13">
      <c r="A356">
        <v>349</v>
      </c>
      <c r="B356" s="2"/>
      <c r="C356" s="2"/>
      <c r="D356" s="2"/>
      <c r="E356" s="16"/>
      <c r="F356" s="16"/>
      <c r="G356" s="12"/>
      <c r="H356" s="18"/>
      <c r="I356" s="6"/>
      <c r="J356" s="14" t="e">
        <f t="shared" si="5"/>
        <v>#DIV/0!</v>
      </c>
      <c r="K356" s="10"/>
      <c r="L356" s="10"/>
      <c r="M356" s="2"/>
    </row>
    <row r="357" spans="1:13">
      <c r="A357">
        <v>350</v>
      </c>
      <c r="B357" s="2"/>
      <c r="C357" s="2"/>
      <c r="D357" s="2"/>
      <c r="E357" s="16"/>
      <c r="F357" s="16"/>
      <c r="G357" s="12"/>
      <c r="H357" s="18"/>
      <c r="I357" s="6"/>
      <c r="J357" s="7" t="e">
        <f t="shared" si="5"/>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357"/>
  <sheetViews>
    <sheetView workbookViewId="0">
      <selection activeCell="I29" sqref="I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343</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J65"/>
  <sheetViews>
    <sheetView workbookViewId="0">
      <selection activeCell="I29" sqref="I29"/>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J65"/>
  <sheetViews>
    <sheetView workbookViewId="0">
      <selection activeCell="I29" sqref="I29"/>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0000"/>
    <pageSetUpPr fitToPage="1"/>
  </sheetPr>
  <dimension ref="A1:M359"/>
  <sheetViews>
    <sheetView topLeftCell="B4" workbookViewId="0">
      <selection activeCell="I29" sqref="I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11.875" style="1" customWidth="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92390</v>
      </c>
      <c r="I2" s="62"/>
      <c r="J2" s="1"/>
    </row>
    <row r="3" spans="1:13" ht="57" customHeight="1">
      <c r="B3" s="19"/>
      <c r="E3" s="329" t="s">
        <v>34</v>
      </c>
      <c r="F3" s="329"/>
      <c r="G3" s="330"/>
      <c r="H3" s="8">
        <f>M7</f>
        <v>0</v>
      </c>
      <c r="I3" s="62"/>
      <c r="J3" s="22"/>
    </row>
    <row r="4" spans="1:13" s="22" customFormat="1" ht="55.5" customHeight="1">
      <c r="B4" s="68"/>
      <c r="E4" s="331" t="s">
        <v>344</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92390</v>
      </c>
      <c r="I7" s="33">
        <f>SUM(I8:I357)</f>
        <v>0</v>
      </c>
      <c r="J7" s="34" t="e">
        <f>H7/I7</f>
        <v>#DIV/0!</v>
      </c>
      <c r="K7" s="48">
        <f>SUM(K8:K357)</f>
        <v>1600</v>
      </c>
      <c r="L7" s="49">
        <f>SUM(L8:L357)</f>
        <v>4440000</v>
      </c>
      <c r="M7" s="57">
        <f>SUM(M8:M357)</f>
        <v>0</v>
      </c>
    </row>
    <row r="8" spans="1:13" ht="14.25" thickTop="1">
      <c r="A8">
        <v>1</v>
      </c>
      <c r="B8" s="41" t="s">
        <v>345</v>
      </c>
      <c r="C8" s="42" t="s">
        <v>346</v>
      </c>
      <c r="D8" s="43" t="s">
        <v>347</v>
      </c>
      <c r="E8" s="43" t="s">
        <v>48</v>
      </c>
      <c r="F8" s="42" t="s">
        <v>46</v>
      </c>
      <c r="G8" s="45">
        <v>5</v>
      </c>
      <c r="H8" s="45">
        <f>INT(90741/1.08)</f>
        <v>84019</v>
      </c>
      <c r="I8" s="46"/>
      <c r="J8" s="7" t="e">
        <f>H8/I8</f>
        <v>#DIV/0!</v>
      </c>
      <c r="K8" s="46">
        <v>1600</v>
      </c>
      <c r="L8" s="46">
        <v>4200000</v>
      </c>
      <c r="M8" s="2" t="str">
        <f t="shared" ref="M8:M14" si="0">IF(ISBLANK(I8),"",H8)</f>
        <v/>
      </c>
    </row>
    <row r="9" spans="1:13" ht="40.5">
      <c r="A9">
        <v>2</v>
      </c>
      <c r="B9" s="41" t="s">
        <v>348</v>
      </c>
      <c r="C9" s="42" t="s">
        <v>349</v>
      </c>
      <c r="D9" s="43" t="s">
        <v>350</v>
      </c>
      <c r="E9" s="43" t="s">
        <v>48</v>
      </c>
      <c r="F9" s="42" t="s">
        <v>351</v>
      </c>
      <c r="G9" s="45">
        <v>4</v>
      </c>
      <c r="H9" s="45">
        <v>8371</v>
      </c>
      <c r="I9" s="46"/>
      <c r="J9" s="7" t="e">
        <f>H9/I9</f>
        <v>#DIV/0!</v>
      </c>
      <c r="K9" s="124" t="s">
        <v>352</v>
      </c>
      <c r="L9" s="46">
        <v>240000</v>
      </c>
      <c r="M9" s="2" t="str">
        <f t="shared" si="0"/>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O357"/>
  <sheetViews>
    <sheetView topLeftCell="A4" workbookViewId="0">
      <selection activeCell="I29" sqref="I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pageSetUpPr fitToPage="1"/>
  </sheetPr>
  <dimension ref="A1:J65"/>
  <sheetViews>
    <sheetView workbookViewId="0">
      <selection activeCell="I29" sqref="I29"/>
    </sheetView>
  </sheetViews>
  <sheetFormatPr defaultRowHeight="13.5"/>
  <cols>
    <col min="2" max="2" width="27.625" bestFit="1" customWidth="1"/>
    <col min="4" max="5" width="13" bestFit="1" customWidth="1"/>
    <col min="6" max="6" width="25.5"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91402454</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91402454</v>
      </c>
      <c r="I5" s="74">
        <f>SUM(I6:I65)</f>
        <v>5335812</v>
      </c>
      <c r="J5" s="32">
        <f>H5/I5</f>
        <v>17.129998957984277</v>
      </c>
    </row>
    <row r="6" spans="1:10" ht="14.25" thickTop="1">
      <c r="A6">
        <v>1</v>
      </c>
      <c r="B6" s="2" t="s">
        <v>353</v>
      </c>
      <c r="C6" s="2" t="s">
        <v>354</v>
      </c>
      <c r="D6" s="2" t="s">
        <v>355</v>
      </c>
      <c r="E6" s="58">
        <v>3</v>
      </c>
      <c r="F6" s="2" t="s">
        <v>356</v>
      </c>
      <c r="G6" s="16" t="s">
        <v>48</v>
      </c>
      <c r="H6" s="8">
        <v>91402454</v>
      </c>
      <c r="I6" s="8">
        <v>5335812</v>
      </c>
      <c r="J6" s="26">
        <f>H6/I6</f>
        <v>17.129998957984277</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J65"/>
  <sheetViews>
    <sheetView workbookViewId="0">
      <selection activeCell="I29" sqref="I29"/>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M359"/>
  <sheetViews>
    <sheetView view="pageBreakPreview" topLeftCell="B1" zoomScaleNormal="100" zoomScaleSheetLayoutView="100" workbookViewId="0">
      <selection activeCell="M7" sqref="M7"/>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1188909.6500000001</v>
      </c>
      <c r="I2" s="62"/>
      <c r="J2" s="1"/>
    </row>
    <row r="3" spans="1:13" ht="57" customHeight="1">
      <c r="B3" s="19"/>
      <c r="E3" s="329" t="s">
        <v>34</v>
      </c>
      <c r="F3" s="329"/>
      <c r="G3" s="330"/>
      <c r="H3" s="8">
        <f>M7</f>
        <v>1117597.743</v>
      </c>
      <c r="I3" s="62"/>
      <c r="J3" s="22"/>
    </row>
    <row r="4" spans="1:13" s="22" customFormat="1" ht="55.5" customHeight="1">
      <c r="B4" s="68"/>
      <c r="E4" s="331" t="s">
        <v>185</v>
      </c>
      <c r="F4" s="331"/>
      <c r="G4" s="331"/>
      <c r="H4" s="7">
        <f>H3/I7</f>
        <v>0.87871041943881467</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1188909.6500000001</v>
      </c>
      <c r="I7" s="33">
        <f>SUM(I8:I357)</f>
        <v>1271861.2619999999</v>
      </c>
      <c r="J7" s="34">
        <f>H7/I7</f>
        <v>0.93477935488847386</v>
      </c>
      <c r="K7" s="48">
        <f>SUM(K8:K357)</f>
        <v>8359</v>
      </c>
      <c r="L7" s="49">
        <f>SUM(L8:L357)</f>
        <v>19768157</v>
      </c>
      <c r="M7" s="57">
        <f>SUM(M8:M357)</f>
        <v>1117597.743</v>
      </c>
    </row>
    <row r="8" spans="1:13" ht="24.75" thickTop="1">
      <c r="A8">
        <v>1</v>
      </c>
      <c r="B8" s="41" t="s">
        <v>186</v>
      </c>
      <c r="C8" s="42" t="s">
        <v>187</v>
      </c>
      <c r="D8" s="43" t="s">
        <v>188</v>
      </c>
      <c r="E8" s="43" t="s">
        <v>48</v>
      </c>
      <c r="F8" s="42" t="s">
        <v>46</v>
      </c>
      <c r="G8" s="45">
        <v>5</v>
      </c>
      <c r="H8" s="45">
        <v>764973</v>
      </c>
      <c r="I8" s="46">
        <v>861122</v>
      </c>
      <c r="J8" s="7">
        <f>H8/I8</f>
        <v>0.88834450867589032</v>
      </c>
      <c r="K8" s="88">
        <v>14</v>
      </c>
      <c r="L8" s="46">
        <v>36856</v>
      </c>
      <c r="M8" s="89">
        <f t="shared" ref="M8:M14" si="0">IF(ISBLANK(I8),"",H8)</f>
        <v>764973</v>
      </c>
    </row>
    <row r="9" spans="1:13" ht="24">
      <c r="A9">
        <v>2</v>
      </c>
      <c r="B9" s="41" t="s">
        <v>189</v>
      </c>
      <c r="C9" s="42" t="s">
        <v>187</v>
      </c>
      <c r="D9" s="43" t="s">
        <v>188</v>
      </c>
      <c r="E9" s="43" t="s">
        <v>48</v>
      </c>
      <c r="F9" s="42" t="s">
        <v>46</v>
      </c>
      <c r="G9" s="45">
        <v>5</v>
      </c>
      <c r="H9" s="45">
        <v>23247.223000000002</v>
      </c>
      <c r="I9" s="46">
        <v>25276.87</v>
      </c>
      <c r="J9" s="7">
        <f>H9/I9</f>
        <v>0.91970338890851611</v>
      </c>
      <c r="K9" s="88">
        <v>355</v>
      </c>
      <c r="L9" s="46">
        <v>1181994</v>
      </c>
      <c r="M9" s="89">
        <f t="shared" si="0"/>
        <v>23247.223000000002</v>
      </c>
    </row>
    <row r="10" spans="1:13" ht="24">
      <c r="A10">
        <v>3</v>
      </c>
      <c r="B10" s="44" t="s">
        <v>186</v>
      </c>
      <c r="C10" s="42" t="s">
        <v>187</v>
      </c>
      <c r="D10" s="90" t="s">
        <v>190</v>
      </c>
      <c r="E10" s="47" t="s">
        <v>48</v>
      </c>
      <c r="F10" s="42" t="s">
        <v>46</v>
      </c>
      <c r="G10" s="45">
        <v>5</v>
      </c>
      <c r="H10" s="45">
        <v>42605.966</v>
      </c>
      <c r="I10" s="45">
        <v>59101.877</v>
      </c>
      <c r="J10" s="7">
        <f>H10/I10</f>
        <v>0.720890235008949</v>
      </c>
      <c r="K10" s="88">
        <v>1744</v>
      </c>
      <c r="L10" s="45">
        <v>1739699</v>
      </c>
      <c r="M10" s="89">
        <f t="shared" si="0"/>
        <v>42605.966</v>
      </c>
    </row>
    <row r="11" spans="1:13" ht="24">
      <c r="A11">
        <v>4</v>
      </c>
      <c r="B11" s="41" t="s">
        <v>189</v>
      </c>
      <c r="C11" s="42" t="s">
        <v>187</v>
      </c>
      <c r="D11" s="43" t="s">
        <v>190</v>
      </c>
      <c r="E11" s="43" t="s">
        <v>48</v>
      </c>
      <c r="F11" s="42" t="s">
        <v>46</v>
      </c>
      <c r="G11" s="45">
        <v>5</v>
      </c>
      <c r="H11" s="45">
        <v>101907.32</v>
      </c>
      <c r="I11" s="46">
        <v>110628.792</v>
      </c>
      <c r="J11" s="7">
        <f>H11/I11</f>
        <v>0.92116453734756509</v>
      </c>
      <c r="K11" s="88">
        <v>1770</v>
      </c>
      <c r="L11" s="46">
        <v>4882508</v>
      </c>
      <c r="M11" s="89">
        <f t="shared" si="0"/>
        <v>101907.32</v>
      </c>
    </row>
    <row r="12" spans="1:13" ht="24">
      <c r="A12">
        <v>5</v>
      </c>
      <c r="B12" s="41" t="s">
        <v>191</v>
      </c>
      <c r="C12" s="42" t="s">
        <v>192</v>
      </c>
      <c r="D12" s="43" t="s">
        <v>188</v>
      </c>
      <c r="E12" s="16" t="s">
        <v>48</v>
      </c>
      <c r="F12" s="43" t="s">
        <v>46</v>
      </c>
      <c r="G12" s="42">
        <v>5</v>
      </c>
      <c r="H12" s="45">
        <v>19019</v>
      </c>
      <c r="I12" s="46"/>
      <c r="J12" s="7" t="e">
        <f t="shared" ref="J12:J75" si="1">H12/I12</f>
        <v>#DIV/0!</v>
      </c>
      <c r="K12" s="91">
        <v>418</v>
      </c>
      <c r="L12" s="92">
        <v>876000</v>
      </c>
      <c r="M12" s="89" t="str">
        <f t="shared" si="0"/>
        <v/>
      </c>
    </row>
    <row r="13" spans="1:13" s="11" customFormat="1" ht="27">
      <c r="A13" s="11">
        <v>6</v>
      </c>
      <c r="B13" s="41" t="s">
        <v>193</v>
      </c>
      <c r="C13" s="42" t="s">
        <v>45</v>
      </c>
      <c r="D13" s="43" t="s">
        <v>194</v>
      </c>
      <c r="E13" s="16" t="s">
        <v>48</v>
      </c>
      <c r="F13" s="93" t="s">
        <v>195</v>
      </c>
      <c r="G13" s="42">
        <v>2</v>
      </c>
      <c r="H13" s="45">
        <v>52292.906999999999</v>
      </c>
      <c r="I13" s="46"/>
      <c r="J13" s="14" t="e">
        <f t="shared" si="1"/>
        <v>#DIV/0!</v>
      </c>
      <c r="K13" s="94" t="s">
        <v>196</v>
      </c>
      <c r="L13" s="95">
        <v>2361000</v>
      </c>
      <c r="M13" s="89" t="str">
        <f t="shared" si="0"/>
        <v/>
      </c>
    </row>
    <row r="14" spans="1:13" s="11" customFormat="1" ht="44.25" customHeight="1">
      <c r="A14" s="11">
        <v>7</v>
      </c>
      <c r="B14" s="44" t="s">
        <v>197</v>
      </c>
      <c r="C14" s="42" t="s">
        <v>198</v>
      </c>
      <c r="D14" s="90" t="s">
        <v>188</v>
      </c>
      <c r="E14" s="16" t="s">
        <v>48</v>
      </c>
      <c r="F14" s="47" t="s">
        <v>46</v>
      </c>
      <c r="G14" s="42">
        <v>5</v>
      </c>
      <c r="H14" s="45">
        <v>184864.234</v>
      </c>
      <c r="I14" s="45">
        <v>215731.723</v>
      </c>
      <c r="J14" s="14">
        <f t="shared" si="1"/>
        <v>0.85691724624106391</v>
      </c>
      <c r="K14" s="96">
        <v>4058</v>
      </c>
      <c r="L14" s="95">
        <v>8690100</v>
      </c>
      <c r="M14" s="89">
        <f t="shared" si="0"/>
        <v>184864.234</v>
      </c>
    </row>
    <row r="15" spans="1:13">
      <c r="A15">
        <v>8</v>
      </c>
      <c r="B15" s="41"/>
      <c r="C15" s="42"/>
      <c r="D15" s="43"/>
      <c r="E15" s="16"/>
      <c r="F15" s="43"/>
      <c r="G15" s="42"/>
      <c r="H15" s="45"/>
      <c r="I15" s="46"/>
      <c r="J15" s="7" t="e">
        <f t="shared" si="1"/>
        <v>#DIV/0!</v>
      </c>
      <c r="K15" s="96"/>
      <c r="L15" s="95"/>
      <c r="M15" s="89" t="str">
        <f>IF(ISBLANK(I15),"",I15)</f>
        <v/>
      </c>
    </row>
    <row r="16" spans="1:13">
      <c r="A16">
        <v>9</v>
      </c>
      <c r="B16" s="2"/>
      <c r="C16" s="2"/>
      <c r="D16" s="2"/>
      <c r="E16" s="16"/>
      <c r="F16" s="16"/>
      <c r="G16" s="12"/>
      <c r="H16" s="18"/>
      <c r="I16" s="6"/>
      <c r="J16" s="14" t="e">
        <f t="shared" si="1"/>
        <v>#DIV/0!</v>
      </c>
      <c r="K16" s="96"/>
      <c r="L16" s="95"/>
      <c r="M16" s="89"/>
    </row>
    <row r="17" spans="1:13">
      <c r="A17">
        <v>10</v>
      </c>
      <c r="B17" s="2"/>
      <c r="C17" s="2"/>
      <c r="D17" s="2"/>
      <c r="E17" s="16"/>
      <c r="F17" s="16"/>
      <c r="G17" s="12"/>
      <c r="H17" s="18"/>
      <c r="I17" s="6"/>
      <c r="J17" s="14" t="e">
        <f t="shared" si="1"/>
        <v>#DIV/0!</v>
      </c>
      <c r="K17" s="97"/>
      <c r="L17" s="92"/>
      <c r="M17" s="89"/>
    </row>
    <row r="18" spans="1:13">
      <c r="A18">
        <v>11</v>
      </c>
      <c r="B18" s="2"/>
      <c r="C18" s="2"/>
      <c r="D18" s="2"/>
      <c r="E18" s="16"/>
      <c r="F18" s="16"/>
      <c r="G18" s="12"/>
      <c r="H18" s="18"/>
      <c r="I18" s="6"/>
      <c r="J18" s="7" t="e">
        <f t="shared" si="1"/>
        <v>#DIV/0!</v>
      </c>
      <c r="K18" s="97"/>
      <c r="L18" s="10"/>
      <c r="M18" s="89"/>
    </row>
    <row r="19" spans="1:13">
      <c r="A19">
        <v>12</v>
      </c>
      <c r="B19" s="2"/>
      <c r="C19" s="2"/>
      <c r="D19" s="2"/>
      <c r="E19" s="16"/>
      <c r="F19" s="16"/>
      <c r="G19" s="12"/>
      <c r="H19" s="18"/>
      <c r="I19" s="6"/>
      <c r="J19" s="7" t="e">
        <f t="shared" si="1"/>
        <v>#DIV/0!</v>
      </c>
      <c r="K19" s="97"/>
      <c r="L19" s="10"/>
      <c r="M19" s="89"/>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si="1"/>
        <v>#DIV/0!</v>
      </c>
      <c r="K75" s="10"/>
      <c r="L75" s="10"/>
      <c r="M75" s="2"/>
    </row>
    <row r="76" spans="1:13">
      <c r="A76">
        <v>69</v>
      </c>
      <c r="B76" s="2"/>
      <c r="C76" s="2"/>
      <c r="D76" s="2"/>
      <c r="E76" s="16"/>
      <c r="F76" s="16"/>
      <c r="G76" s="12"/>
      <c r="H76" s="18"/>
      <c r="I76" s="6"/>
      <c r="J76" s="14" t="e">
        <f t="shared" ref="J76:J139" si="2">H76/I76</f>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si="2"/>
        <v>#DIV/0!</v>
      </c>
      <c r="K139" s="10"/>
      <c r="L139" s="10"/>
      <c r="M139" s="2"/>
    </row>
    <row r="140" spans="1:13">
      <c r="A140">
        <v>133</v>
      </c>
      <c r="B140" s="2"/>
      <c r="C140" s="2"/>
      <c r="D140" s="2"/>
      <c r="E140" s="16"/>
      <c r="F140" s="16"/>
      <c r="G140" s="12"/>
      <c r="H140" s="18"/>
      <c r="I140" s="6"/>
      <c r="J140" s="14" t="e">
        <f t="shared" ref="J140:J203" si="3">H140/I140</f>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si="3"/>
        <v>#DIV/0!</v>
      </c>
      <c r="K203" s="10"/>
      <c r="L203" s="10"/>
      <c r="M203" s="2"/>
    </row>
    <row r="204" spans="1:13">
      <c r="A204" s="11">
        <v>197</v>
      </c>
      <c r="B204" s="2"/>
      <c r="C204" s="2"/>
      <c r="D204" s="2"/>
      <c r="E204" s="16"/>
      <c r="F204" s="16"/>
      <c r="G204" s="12"/>
      <c r="H204" s="18"/>
      <c r="I204" s="6"/>
      <c r="J204" s="7" t="e">
        <f t="shared" ref="J204:J267" si="4">H204/I204</f>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si="4"/>
        <v>#DIV/0!</v>
      </c>
      <c r="K267" s="10"/>
      <c r="L267" s="10"/>
      <c r="M267" s="2"/>
    </row>
    <row r="268" spans="1:13">
      <c r="A268">
        <v>261</v>
      </c>
      <c r="B268" s="2"/>
      <c r="C268" s="2"/>
      <c r="D268" s="2"/>
      <c r="E268" s="16"/>
      <c r="F268" s="16"/>
      <c r="G268" s="12"/>
      <c r="H268" s="18"/>
      <c r="I268" s="6"/>
      <c r="J268" s="14" t="e">
        <f t="shared" ref="J268:J331" si="5">H268/I268</f>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si="5"/>
        <v>#DIV/0!</v>
      </c>
      <c r="K331" s="10"/>
      <c r="L331" s="10"/>
      <c r="M331" s="2"/>
    </row>
    <row r="332" spans="1:13">
      <c r="A332">
        <v>325</v>
      </c>
      <c r="B332" s="2"/>
      <c r="C332" s="2"/>
      <c r="D332" s="2"/>
      <c r="E332" s="16"/>
      <c r="F332" s="16"/>
      <c r="G332" s="12"/>
      <c r="H332" s="18"/>
      <c r="I332" s="6"/>
      <c r="J332" s="14" t="e">
        <f t="shared" ref="J332:J357" si="6">H332/I332</f>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40157480314965" right="0.78740157480314965" top="0.59055118110236227" bottom="0.55118110236220474" header="0.51181102362204722" footer="0.51181102362204722"/>
  <pageSetup paperSize="9" scale="77" orientation="landscape" cellComments="asDisplayed"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M359"/>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357</v>
      </c>
      <c r="B1" s="25" t="e">
        <f>#REF!</f>
        <v>#REF!</v>
      </c>
      <c r="I1" t="s">
        <v>358</v>
      </c>
    </row>
    <row r="2" spans="1:13" ht="54" customHeight="1">
      <c r="B2" s="36"/>
      <c r="E2" s="327" t="s">
        <v>359</v>
      </c>
      <c r="F2" s="327"/>
      <c r="G2" s="328"/>
      <c r="H2" s="8">
        <f>SUMIF(E8:E357,"PPS",H8:H357)</f>
        <v>0</v>
      </c>
      <c r="I2" s="62"/>
      <c r="J2" s="1"/>
    </row>
    <row r="3" spans="1:13" ht="57" customHeight="1">
      <c r="B3" s="128" t="s">
        <v>360</v>
      </c>
      <c r="E3" s="329" t="s">
        <v>361</v>
      </c>
      <c r="F3" s="329"/>
      <c r="G3" s="330"/>
      <c r="H3" s="8">
        <f>M7</f>
        <v>0</v>
      </c>
      <c r="I3" s="62"/>
      <c r="J3" s="22"/>
    </row>
    <row r="4" spans="1:13" s="22" customFormat="1" ht="55.5" customHeight="1">
      <c r="B4" s="68"/>
      <c r="E4" s="331" t="s">
        <v>362</v>
      </c>
      <c r="F4" s="331"/>
      <c r="G4" s="331"/>
      <c r="H4" s="7" t="e">
        <f>H3/I7</f>
        <v>#DIV/0!</v>
      </c>
      <c r="I4" s="62"/>
      <c r="K4" s="60"/>
      <c r="L4" s="60"/>
    </row>
    <row r="5" spans="1:13" s="19" customFormat="1" ht="17.25" customHeight="1">
      <c r="B5" s="39"/>
      <c r="E5" s="67"/>
      <c r="F5" s="67"/>
      <c r="G5" s="67"/>
      <c r="H5" s="64"/>
      <c r="I5" s="65"/>
      <c r="J5" s="39"/>
      <c r="K5" s="59"/>
      <c r="L5" s="59"/>
    </row>
    <row r="6" spans="1:13" ht="54">
      <c r="A6" s="27" t="s">
        <v>363</v>
      </c>
      <c r="B6" s="2" t="s">
        <v>364</v>
      </c>
      <c r="C6" s="2" t="s">
        <v>365</v>
      </c>
      <c r="D6" s="2" t="s">
        <v>366</v>
      </c>
      <c r="E6" s="10" t="s">
        <v>367</v>
      </c>
      <c r="F6" s="2" t="s">
        <v>368</v>
      </c>
      <c r="G6" s="12" t="s">
        <v>369</v>
      </c>
      <c r="H6" s="10" t="s">
        <v>370</v>
      </c>
      <c r="I6" s="10" t="s">
        <v>371</v>
      </c>
      <c r="J6" s="10" t="s">
        <v>372</v>
      </c>
      <c r="K6" s="10" t="s">
        <v>373</v>
      </c>
      <c r="L6" s="10" t="s">
        <v>374</v>
      </c>
      <c r="M6" s="15" t="s">
        <v>375</v>
      </c>
    </row>
    <row r="7" spans="1:13" s="31" customFormat="1" ht="14.25" thickBot="1">
      <c r="B7" s="32" t="s">
        <v>376</v>
      </c>
      <c r="C7" s="32"/>
      <c r="D7" s="32"/>
      <c r="E7" s="32"/>
      <c r="F7" s="32"/>
      <c r="G7" s="32"/>
      <c r="H7" s="33">
        <f t="shared" ref="H7:M7" si="0">SUM(H8:H357)</f>
        <v>0</v>
      </c>
      <c r="I7" s="33">
        <f t="shared" si="0"/>
        <v>0</v>
      </c>
      <c r="J7" s="129" t="e">
        <f>H7/I7</f>
        <v>#DIV/0!</v>
      </c>
      <c r="K7" s="48">
        <f t="shared" si="0"/>
        <v>0</v>
      </c>
      <c r="L7" s="49">
        <f t="shared" si="0"/>
        <v>0</v>
      </c>
      <c r="M7" s="32">
        <f t="shared" si="0"/>
        <v>0</v>
      </c>
    </row>
    <row r="8" spans="1:13" ht="14.25" thickTop="1">
      <c r="A8">
        <v>1</v>
      </c>
      <c r="B8" s="130"/>
      <c r="C8" s="42"/>
      <c r="D8" s="43"/>
      <c r="E8" s="43"/>
      <c r="F8" s="42"/>
      <c r="G8" s="131"/>
      <c r="H8" s="131"/>
      <c r="I8" s="46"/>
      <c r="J8" s="7" t="e">
        <f>H8/I8</f>
        <v>#DIV/0!</v>
      </c>
      <c r="K8" s="46"/>
      <c r="L8" s="46"/>
      <c r="M8" s="26" t="str">
        <f t="shared" ref="M8:M14" si="1">IF(ISBLANK(I8),"",H8)</f>
        <v/>
      </c>
    </row>
    <row r="9" spans="1:13">
      <c r="A9">
        <v>2</v>
      </c>
      <c r="B9" s="130"/>
      <c r="C9" s="42"/>
      <c r="D9" s="43"/>
      <c r="E9" s="43"/>
      <c r="F9" s="42"/>
      <c r="G9" s="131"/>
      <c r="H9" s="131"/>
      <c r="I9" s="46"/>
      <c r="J9" s="7" t="e">
        <f>H9/I9</f>
        <v>#DIV/0!</v>
      </c>
      <c r="K9" s="46"/>
      <c r="L9" s="46"/>
      <c r="M9" s="2" t="str">
        <f t="shared" si="1"/>
        <v/>
      </c>
    </row>
    <row r="10" spans="1:13">
      <c r="A10">
        <v>3</v>
      </c>
      <c r="B10" s="132"/>
      <c r="C10" s="42"/>
      <c r="D10" s="133"/>
      <c r="E10" s="47"/>
      <c r="F10" s="42"/>
      <c r="G10" s="131"/>
      <c r="H10" s="131"/>
      <c r="I10" s="131"/>
      <c r="J10" s="7" t="e">
        <f>H10/I10</f>
        <v>#DIV/0!</v>
      </c>
      <c r="K10" s="42"/>
      <c r="L10" s="131"/>
      <c r="M10" s="2" t="str">
        <f t="shared" si="1"/>
        <v/>
      </c>
    </row>
    <row r="11" spans="1:13">
      <c r="A11">
        <v>4</v>
      </c>
      <c r="B11" s="130"/>
      <c r="C11" s="42"/>
      <c r="D11" s="43"/>
      <c r="E11" s="16"/>
      <c r="F11" s="43"/>
      <c r="G11" s="42"/>
      <c r="H11" s="131"/>
      <c r="I11" s="46"/>
      <c r="J11" s="7" t="e">
        <f t="shared" ref="J11:J74" si="2">H11/I11</f>
        <v>#DIV/0!</v>
      </c>
      <c r="K11" s="10"/>
      <c r="L11" s="10"/>
      <c r="M11" s="2" t="str">
        <f t="shared" si="1"/>
        <v/>
      </c>
    </row>
    <row r="12" spans="1:13">
      <c r="A12">
        <v>5</v>
      </c>
      <c r="B12" s="130"/>
      <c r="C12" s="42"/>
      <c r="D12" s="43"/>
      <c r="E12" s="16"/>
      <c r="F12" s="43"/>
      <c r="G12" s="42"/>
      <c r="H12" s="131"/>
      <c r="I12" s="46"/>
      <c r="J12" s="7" t="e">
        <f t="shared" si="2"/>
        <v>#DIV/0!</v>
      </c>
      <c r="K12" s="10"/>
      <c r="L12" s="10"/>
      <c r="M12" s="2" t="str">
        <f t="shared" si="1"/>
        <v/>
      </c>
    </row>
    <row r="13" spans="1:13" s="11" customFormat="1">
      <c r="A13" s="11">
        <v>6</v>
      </c>
      <c r="B13" s="130"/>
      <c r="C13" s="42"/>
      <c r="D13" s="43"/>
      <c r="E13" s="16"/>
      <c r="F13" s="43"/>
      <c r="G13" s="42"/>
      <c r="H13" s="131"/>
      <c r="I13" s="46"/>
      <c r="J13" s="14" t="e">
        <f t="shared" si="2"/>
        <v>#DIV/0!</v>
      </c>
      <c r="K13" s="15"/>
      <c r="L13" s="15"/>
      <c r="M13" s="2" t="str">
        <f t="shared" si="1"/>
        <v/>
      </c>
    </row>
    <row r="14" spans="1:13" s="11" customFormat="1">
      <c r="A14" s="11">
        <v>7</v>
      </c>
      <c r="B14" s="132"/>
      <c r="C14" s="42"/>
      <c r="D14" s="133"/>
      <c r="E14" s="16"/>
      <c r="F14" s="47"/>
      <c r="G14" s="42"/>
      <c r="H14" s="131"/>
      <c r="I14" s="131"/>
      <c r="J14" s="14" t="e">
        <f t="shared" si="2"/>
        <v>#DIV/0!</v>
      </c>
      <c r="K14" s="15"/>
      <c r="L14" s="15"/>
      <c r="M14" s="2" t="str">
        <f t="shared" si="1"/>
        <v/>
      </c>
    </row>
    <row r="15" spans="1:13">
      <c r="A15">
        <v>8</v>
      </c>
      <c r="B15" s="130"/>
      <c r="C15" s="42"/>
      <c r="D15" s="43"/>
      <c r="E15" s="16"/>
      <c r="F15" s="43"/>
      <c r="G15" s="42"/>
      <c r="H15" s="131"/>
      <c r="I15" s="46"/>
      <c r="J15" s="7" t="e">
        <f t="shared" si="2"/>
        <v>#DIV/0!</v>
      </c>
      <c r="K15" s="15"/>
      <c r="L15" s="15"/>
      <c r="M15" s="2" t="str">
        <f>IF(ISBLANK(I15),"",I15)</f>
        <v/>
      </c>
    </row>
    <row r="16" spans="1:13">
      <c r="A16">
        <v>9</v>
      </c>
      <c r="B16" s="2"/>
      <c r="C16" s="2"/>
      <c r="D16" s="2"/>
      <c r="E16" s="16"/>
      <c r="F16" s="16"/>
      <c r="G16" s="12"/>
      <c r="H16" s="18"/>
      <c r="I16" s="6"/>
      <c r="J16" s="14" t="e">
        <f t="shared" si="2"/>
        <v>#DIV/0!</v>
      </c>
      <c r="K16" s="15"/>
      <c r="L16" s="15"/>
      <c r="M16" s="2"/>
    </row>
    <row r="17" spans="1:13">
      <c r="A17">
        <v>10</v>
      </c>
      <c r="B17" s="2"/>
      <c r="C17" s="2"/>
      <c r="D17" s="2"/>
      <c r="E17" s="16"/>
      <c r="F17" s="16"/>
      <c r="G17" s="12"/>
      <c r="H17" s="18"/>
      <c r="I17" s="6"/>
      <c r="J17" s="14" t="e">
        <f t="shared" si="2"/>
        <v>#DIV/0!</v>
      </c>
      <c r="K17" s="10"/>
      <c r="L17" s="10"/>
      <c r="M17" s="2"/>
    </row>
    <row r="18" spans="1:13">
      <c r="A18">
        <v>11</v>
      </c>
      <c r="B18" s="2"/>
      <c r="C18" s="2"/>
      <c r="D18" s="2"/>
      <c r="E18" s="16"/>
      <c r="F18" s="16"/>
      <c r="G18" s="12"/>
      <c r="H18" s="18"/>
      <c r="I18" s="6"/>
      <c r="J18" s="7" t="e">
        <f t="shared" si="2"/>
        <v>#DIV/0!</v>
      </c>
      <c r="K18" s="10"/>
      <c r="L18" s="10"/>
      <c r="M18" s="2"/>
    </row>
    <row r="19" spans="1:13">
      <c r="A19">
        <v>12</v>
      </c>
      <c r="B19" s="2"/>
      <c r="C19" s="2"/>
      <c r="D19" s="2"/>
      <c r="E19" s="16"/>
      <c r="F19" s="16"/>
      <c r="G19" s="12"/>
      <c r="H19" s="18"/>
      <c r="I19" s="6"/>
      <c r="J19" s="7" t="e">
        <f t="shared" si="2"/>
        <v>#DIV/0!</v>
      </c>
      <c r="K19" s="10"/>
      <c r="L19" s="10"/>
      <c r="M19" s="2"/>
    </row>
    <row r="20" spans="1:13">
      <c r="A20">
        <v>13</v>
      </c>
      <c r="B20" s="2"/>
      <c r="C20" s="2"/>
      <c r="D20" s="2"/>
      <c r="E20" s="16"/>
      <c r="F20" s="16"/>
      <c r="G20" s="12"/>
      <c r="H20" s="18"/>
      <c r="I20" s="6"/>
      <c r="J20" s="7" t="e">
        <f t="shared" si="2"/>
        <v>#DIV/0!</v>
      </c>
      <c r="K20" s="10"/>
      <c r="L20" s="10"/>
      <c r="M20" s="2"/>
    </row>
    <row r="21" spans="1:13">
      <c r="A21">
        <v>14</v>
      </c>
      <c r="B21" s="2"/>
      <c r="C21" s="2"/>
      <c r="D21" s="2"/>
      <c r="E21" s="16"/>
      <c r="F21" s="16"/>
      <c r="G21" s="12"/>
      <c r="H21" s="18"/>
      <c r="I21" s="6"/>
      <c r="J21" s="7" t="e">
        <f t="shared" si="2"/>
        <v>#DIV/0!</v>
      </c>
      <c r="K21" s="10"/>
      <c r="L21" s="10"/>
      <c r="M21" s="2"/>
    </row>
    <row r="22" spans="1:13">
      <c r="A22">
        <v>15</v>
      </c>
      <c r="B22" s="2"/>
      <c r="C22" s="2"/>
      <c r="D22" s="2"/>
      <c r="E22" s="16"/>
      <c r="F22" s="16"/>
      <c r="G22" s="12"/>
      <c r="H22" s="18"/>
      <c r="I22" s="6"/>
      <c r="J22" s="14" t="e">
        <f t="shared" si="2"/>
        <v>#DIV/0!</v>
      </c>
      <c r="K22" s="10"/>
      <c r="L22" s="10"/>
      <c r="M22" s="2"/>
    </row>
    <row r="23" spans="1:13">
      <c r="A23" s="11">
        <v>16</v>
      </c>
      <c r="B23" s="2"/>
      <c r="C23" s="2"/>
      <c r="D23" s="2"/>
      <c r="E23" s="16"/>
      <c r="F23" s="16"/>
      <c r="G23" s="12"/>
      <c r="H23" s="18"/>
      <c r="I23" s="6"/>
      <c r="J23" s="14" t="e">
        <f t="shared" si="2"/>
        <v>#DIV/0!</v>
      </c>
      <c r="K23" s="10"/>
      <c r="L23" s="10"/>
      <c r="M23" s="2"/>
    </row>
    <row r="24" spans="1:13">
      <c r="A24" s="11">
        <v>17</v>
      </c>
      <c r="B24" s="2"/>
      <c r="C24" s="2"/>
      <c r="D24" s="2"/>
      <c r="E24" s="16"/>
      <c r="F24" s="16"/>
      <c r="G24" s="12"/>
      <c r="H24" s="18"/>
      <c r="I24" s="6"/>
      <c r="J24" s="7" t="e">
        <f t="shared" si="2"/>
        <v>#DIV/0!</v>
      </c>
      <c r="K24" s="10"/>
      <c r="L24" s="10"/>
      <c r="M24" s="2"/>
    </row>
    <row r="25" spans="1:13">
      <c r="A25">
        <v>18</v>
      </c>
      <c r="B25" s="2"/>
      <c r="C25" s="2"/>
      <c r="D25" s="2"/>
      <c r="E25" s="16"/>
      <c r="F25" s="16"/>
      <c r="G25" s="12"/>
      <c r="H25" s="18"/>
      <c r="I25" s="6"/>
      <c r="J25" s="14" t="e">
        <f t="shared" si="2"/>
        <v>#DIV/0!</v>
      </c>
      <c r="K25" s="10"/>
      <c r="L25" s="10"/>
      <c r="M25" s="2"/>
    </row>
    <row r="26" spans="1:13">
      <c r="A26">
        <v>19</v>
      </c>
      <c r="B26" s="2"/>
      <c r="C26" s="2"/>
      <c r="D26" s="2"/>
      <c r="E26" s="16"/>
      <c r="F26" s="16"/>
      <c r="G26" s="12"/>
      <c r="H26" s="18"/>
      <c r="I26" s="6"/>
      <c r="J26" s="14" t="e">
        <f t="shared" si="2"/>
        <v>#DIV/0!</v>
      </c>
      <c r="K26" s="10"/>
      <c r="L26" s="10"/>
      <c r="M26" s="2"/>
    </row>
    <row r="27" spans="1:13">
      <c r="A27">
        <v>20</v>
      </c>
      <c r="B27" s="2"/>
      <c r="C27" s="2"/>
      <c r="D27" s="2"/>
      <c r="E27" s="16"/>
      <c r="F27" s="16"/>
      <c r="G27" s="12"/>
      <c r="H27" s="18"/>
      <c r="I27" s="6"/>
      <c r="J27" s="7" t="e">
        <f t="shared" si="2"/>
        <v>#DIV/0!</v>
      </c>
      <c r="K27" s="10"/>
      <c r="L27" s="10"/>
      <c r="M27" s="2"/>
    </row>
    <row r="28" spans="1:13">
      <c r="A28">
        <v>21</v>
      </c>
      <c r="B28" s="2"/>
      <c r="C28" s="2"/>
      <c r="D28" s="2"/>
      <c r="E28" s="16"/>
      <c r="F28" s="16"/>
      <c r="G28" s="12"/>
      <c r="H28" s="18"/>
      <c r="I28" s="6"/>
      <c r="J28" s="7" t="e">
        <f t="shared" si="2"/>
        <v>#DIV/0!</v>
      </c>
      <c r="K28" s="10"/>
      <c r="L28" s="10"/>
      <c r="M28" s="2"/>
    </row>
    <row r="29" spans="1:13">
      <c r="A29">
        <v>22</v>
      </c>
      <c r="B29" s="2"/>
      <c r="C29" s="2"/>
      <c r="D29" s="2"/>
      <c r="E29" s="16"/>
      <c r="F29" s="16"/>
      <c r="G29" s="12"/>
      <c r="H29" s="18"/>
      <c r="I29" s="6"/>
      <c r="J29" s="7" t="e">
        <f t="shared" si="2"/>
        <v>#DIV/0!</v>
      </c>
      <c r="K29" s="10"/>
      <c r="L29" s="10"/>
      <c r="M29" s="2"/>
    </row>
    <row r="30" spans="1:13">
      <c r="A30">
        <v>23</v>
      </c>
      <c r="B30" s="2"/>
      <c r="C30" s="2"/>
      <c r="D30" s="2"/>
      <c r="E30" s="16"/>
      <c r="F30" s="16"/>
      <c r="G30" s="12"/>
      <c r="H30" s="18"/>
      <c r="I30" s="6"/>
      <c r="J30" s="7" t="e">
        <f t="shared" si="2"/>
        <v>#DIV/0!</v>
      </c>
      <c r="K30" s="10"/>
      <c r="L30" s="10"/>
      <c r="M30" s="2"/>
    </row>
    <row r="31" spans="1:13">
      <c r="A31">
        <v>24</v>
      </c>
      <c r="B31" s="2"/>
      <c r="C31" s="2"/>
      <c r="D31" s="2"/>
      <c r="E31" s="16"/>
      <c r="F31" s="16"/>
      <c r="G31" s="12"/>
      <c r="H31" s="18"/>
      <c r="I31" s="6"/>
      <c r="J31" s="14" t="e">
        <f t="shared" si="2"/>
        <v>#DIV/0!</v>
      </c>
      <c r="K31" s="10"/>
      <c r="L31" s="10"/>
      <c r="M31" s="2"/>
    </row>
    <row r="32" spans="1:13">
      <c r="A32">
        <v>25</v>
      </c>
      <c r="B32" s="2"/>
      <c r="C32" s="2"/>
      <c r="D32" s="2"/>
      <c r="E32" s="16"/>
      <c r="F32" s="16"/>
      <c r="G32" s="12"/>
      <c r="H32" s="18"/>
      <c r="I32" s="6"/>
      <c r="J32" s="14" t="e">
        <f t="shared" si="2"/>
        <v>#DIV/0!</v>
      </c>
      <c r="K32" s="10"/>
      <c r="L32" s="10"/>
      <c r="M32" s="2"/>
    </row>
    <row r="33" spans="1:13">
      <c r="A33" s="11">
        <v>26</v>
      </c>
      <c r="B33" s="2"/>
      <c r="C33" s="2"/>
      <c r="D33" s="2"/>
      <c r="E33" s="16"/>
      <c r="F33" s="16"/>
      <c r="G33" s="12"/>
      <c r="H33" s="18"/>
      <c r="I33" s="6"/>
      <c r="J33" s="7" t="e">
        <f t="shared" si="2"/>
        <v>#DIV/0!</v>
      </c>
      <c r="K33" s="10"/>
      <c r="L33" s="10"/>
      <c r="M33" s="2"/>
    </row>
    <row r="34" spans="1:13">
      <c r="A34" s="11">
        <v>27</v>
      </c>
      <c r="B34" s="2"/>
      <c r="C34" s="2"/>
      <c r="D34" s="2"/>
      <c r="E34" s="16"/>
      <c r="F34" s="16"/>
      <c r="G34" s="12"/>
      <c r="H34" s="18"/>
      <c r="I34" s="6"/>
      <c r="J34" s="14" t="e">
        <f t="shared" si="2"/>
        <v>#DIV/0!</v>
      </c>
      <c r="K34" s="10"/>
      <c r="L34" s="10"/>
      <c r="M34" s="2"/>
    </row>
    <row r="35" spans="1:13">
      <c r="A35">
        <v>28</v>
      </c>
      <c r="B35" s="2"/>
      <c r="C35" s="2"/>
      <c r="D35" s="2"/>
      <c r="E35" s="16"/>
      <c r="F35" s="16"/>
      <c r="G35" s="12"/>
      <c r="H35" s="18"/>
      <c r="I35" s="6"/>
      <c r="J35" s="14" t="e">
        <f t="shared" si="2"/>
        <v>#DIV/0!</v>
      </c>
      <c r="K35" s="10"/>
      <c r="L35" s="10"/>
      <c r="M35" s="2"/>
    </row>
    <row r="36" spans="1:13">
      <c r="A36">
        <v>29</v>
      </c>
      <c r="B36" s="2"/>
      <c r="C36" s="2"/>
      <c r="D36" s="2"/>
      <c r="E36" s="16"/>
      <c r="F36" s="16"/>
      <c r="G36" s="12"/>
      <c r="H36" s="18"/>
      <c r="I36" s="6"/>
      <c r="J36" s="7" t="e">
        <f t="shared" si="2"/>
        <v>#DIV/0!</v>
      </c>
      <c r="K36" s="10"/>
      <c r="L36" s="10"/>
      <c r="M36" s="2"/>
    </row>
    <row r="37" spans="1:13">
      <c r="A37">
        <v>30</v>
      </c>
      <c r="B37" s="2"/>
      <c r="C37" s="2"/>
      <c r="D37" s="2"/>
      <c r="E37" s="16"/>
      <c r="F37" s="16"/>
      <c r="G37" s="12"/>
      <c r="H37" s="18"/>
      <c r="I37" s="6"/>
      <c r="J37" s="7" t="e">
        <f t="shared" si="2"/>
        <v>#DIV/0!</v>
      </c>
      <c r="K37" s="10"/>
      <c r="L37" s="10"/>
      <c r="M37" s="2"/>
    </row>
    <row r="38" spans="1:13">
      <c r="A38">
        <v>31</v>
      </c>
      <c r="B38" s="2"/>
      <c r="C38" s="2"/>
      <c r="D38" s="2"/>
      <c r="E38" s="16"/>
      <c r="F38" s="16"/>
      <c r="G38" s="12"/>
      <c r="H38" s="18"/>
      <c r="I38" s="6"/>
      <c r="J38" s="7" t="e">
        <f t="shared" si="2"/>
        <v>#DIV/0!</v>
      </c>
      <c r="K38" s="10"/>
      <c r="L38" s="10"/>
      <c r="M38" s="2"/>
    </row>
    <row r="39" spans="1:13">
      <c r="A39">
        <v>32</v>
      </c>
      <c r="B39" s="2"/>
      <c r="C39" s="2"/>
      <c r="D39" s="2"/>
      <c r="E39" s="16"/>
      <c r="F39" s="16"/>
      <c r="G39" s="12"/>
      <c r="H39" s="18"/>
      <c r="I39" s="6"/>
      <c r="J39" s="7" t="e">
        <f t="shared" si="2"/>
        <v>#DIV/0!</v>
      </c>
      <c r="K39" s="10"/>
      <c r="L39" s="10"/>
      <c r="M39" s="2"/>
    </row>
    <row r="40" spans="1:13">
      <c r="A40">
        <v>33</v>
      </c>
      <c r="B40" s="2"/>
      <c r="C40" s="2"/>
      <c r="D40" s="2"/>
      <c r="E40" s="16"/>
      <c r="F40" s="16"/>
      <c r="G40" s="12"/>
      <c r="H40" s="18"/>
      <c r="I40" s="6"/>
      <c r="J40" s="14" t="e">
        <f t="shared" si="2"/>
        <v>#DIV/0!</v>
      </c>
      <c r="K40" s="10"/>
      <c r="L40" s="10"/>
      <c r="M40" s="2"/>
    </row>
    <row r="41" spans="1:13">
      <c r="A41">
        <v>34</v>
      </c>
      <c r="B41" s="2"/>
      <c r="C41" s="2"/>
      <c r="D41" s="2"/>
      <c r="E41" s="16"/>
      <c r="F41" s="16"/>
      <c r="G41" s="12"/>
      <c r="H41" s="18"/>
      <c r="I41" s="6"/>
      <c r="J41" s="14" t="e">
        <f t="shared" si="2"/>
        <v>#DIV/0!</v>
      </c>
      <c r="K41" s="10"/>
      <c r="L41" s="10"/>
      <c r="M41" s="2"/>
    </row>
    <row r="42" spans="1:13">
      <c r="A42">
        <v>35</v>
      </c>
      <c r="B42" s="2"/>
      <c r="C42" s="2"/>
      <c r="D42" s="2"/>
      <c r="E42" s="16"/>
      <c r="F42" s="16"/>
      <c r="G42" s="12"/>
      <c r="H42" s="18"/>
      <c r="I42" s="6"/>
      <c r="J42" s="7" t="e">
        <f t="shared" si="2"/>
        <v>#DIV/0!</v>
      </c>
      <c r="K42" s="10"/>
      <c r="L42" s="10"/>
      <c r="M42" s="2"/>
    </row>
    <row r="43" spans="1:13">
      <c r="A43" s="11">
        <v>36</v>
      </c>
      <c r="B43" s="2"/>
      <c r="C43" s="2"/>
      <c r="D43" s="2"/>
      <c r="E43" s="16"/>
      <c r="F43" s="16"/>
      <c r="G43" s="12"/>
      <c r="H43" s="18"/>
      <c r="I43" s="6"/>
      <c r="J43" s="14" t="e">
        <f t="shared" si="2"/>
        <v>#DIV/0!</v>
      </c>
      <c r="K43" s="10"/>
      <c r="L43" s="10"/>
      <c r="M43" s="2"/>
    </row>
    <row r="44" spans="1:13">
      <c r="A44" s="11">
        <v>37</v>
      </c>
      <c r="B44" s="2"/>
      <c r="C44" s="2"/>
      <c r="D44" s="2"/>
      <c r="E44" s="16"/>
      <c r="F44" s="16"/>
      <c r="G44" s="12"/>
      <c r="H44" s="18"/>
      <c r="I44" s="6"/>
      <c r="J44" s="14" t="e">
        <f t="shared" si="2"/>
        <v>#DIV/0!</v>
      </c>
      <c r="K44" s="10"/>
      <c r="L44" s="10"/>
      <c r="M44" s="2"/>
    </row>
    <row r="45" spans="1:13">
      <c r="A45">
        <v>38</v>
      </c>
      <c r="B45" s="2"/>
      <c r="C45" s="2"/>
      <c r="D45" s="2"/>
      <c r="E45" s="16"/>
      <c r="F45" s="16"/>
      <c r="G45" s="12"/>
      <c r="H45" s="18"/>
      <c r="I45" s="6"/>
      <c r="J45" s="7" t="e">
        <f t="shared" si="2"/>
        <v>#DIV/0!</v>
      </c>
      <c r="K45" s="10"/>
      <c r="L45" s="10"/>
      <c r="M45" s="2"/>
    </row>
    <row r="46" spans="1:13">
      <c r="A46">
        <v>39</v>
      </c>
      <c r="B46" s="2"/>
      <c r="C46" s="2"/>
      <c r="D46" s="2"/>
      <c r="E46" s="16"/>
      <c r="F46" s="16"/>
      <c r="G46" s="12"/>
      <c r="H46" s="18"/>
      <c r="I46" s="6"/>
      <c r="J46" s="7" t="e">
        <f t="shared" si="2"/>
        <v>#DIV/0!</v>
      </c>
      <c r="K46" s="10"/>
      <c r="L46" s="10"/>
      <c r="M46" s="2"/>
    </row>
    <row r="47" spans="1:13">
      <c r="A47">
        <v>40</v>
      </c>
      <c r="B47" s="2"/>
      <c r="C47" s="2"/>
      <c r="D47" s="2"/>
      <c r="E47" s="16"/>
      <c r="F47" s="16"/>
      <c r="G47" s="12"/>
      <c r="H47" s="18"/>
      <c r="I47" s="6"/>
      <c r="J47" s="7" t="e">
        <f t="shared" si="2"/>
        <v>#DIV/0!</v>
      </c>
      <c r="K47" s="10"/>
      <c r="L47" s="10"/>
      <c r="M47" s="2"/>
    </row>
    <row r="48" spans="1:13">
      <c r="A48">
        <v>41</v>
      </c>
      <c r="B48" s="2"/>
      <c r="C48" s="2"/>
      <c r="D48" s="2"/>
      <c r="E48" s="16"/>
      <c r="F48" s="16"/>
      <c r="G48" s="12"/>
      <c r="H48" s="18"/>
      <c r="I48" s="6"/>
      <c r="J48" s="7" t="e">
        <f t="shared" si="2"/>
        <v>#DIV/0!</v>
      </c>
      <c r="K48" s="10"/>
      <c r="L48" s="10"/>
      <c r="M48" s="2"/>
    </row>
    <row r="49" spans="1:13">
      <c r="A49">
        <v>42</v>
      </c>
      <c r="B49" s="2"/>
      <c r="C49" s="2"/>
      <c r="D49" s="2"/>
      <c r="E49" s="16"/>
      <c r="F49" s="16"/>
      <c r="G49" s="12"/>
      <c r="H49" s="18"/>
      <c r="I49" s="6"/>
      <c r="J49" s="14" t="e">
        <f t="shared" si="2"/>
        <v>#DIV/0!</v>
      </c>
      <c r="K49" s="10"/>
      <c r="L49" s="10"/>
      <c r="M49" s="2"/>
    </row>
    <row r="50" spans="1:13">
      <c r="A50">
        <v>43</v>
      </c>
      <c r="B50" s="2"/>
      <c r="C50" s="2"/>
      <c r="D50" s="2"/>
      <c r="E50" s="16"/>
      <c r="F50" s="16"/>
      <c r="G50" s="12"/>
      <c r="H50" s="18"/>
      <c r="I50" s="6"/>
      <c r="J50" s="14" t="e">
        <f t="shared" si="2"/>
        <v>#DIV/0!</v>
      </c>
      <c r="K50" s="10"/>
      <c r="L50" s="10"/>
      <c r="M50" s="2"/>
    </row>
    <row r="51" spans="1:13">
      <c r="A51">
        <v>44</v>
      </c>
      <c r="B51" s="2"/>
      <c r="C51" s="2"/>
      <c r="D51" s="2"/>
      <c r="E51" s="16"/>
      <c r="F51" s="16"/>
      <c r="G51" s="12"/>
      <c r="H51" s="18"/>
      <c r="I51" s="6"/>
      <c r="J51" s="7" t="e">
        <f t="shared" si="2"/>
        <v>#DIV/0!</v>
      </c>
      <c r="K51" s="10"/>
      <c r="L51" s="10"/>
      <c r="M51" s="2"/>
    </row>
    <row r="52" spans="1:13">
      <c r="A52">
        <v>45</v>
      </c>
      <c r="B52" s="2"/>
      <c r="C52" s="2"/>
      <c r="D52" s="2"/>
      <c r="E52" s="16"/>
      <c r="F52" s="16"/>
      <c r="G52" s="12"/>
      <c r="H52" s="18"/>
      <c r="I52" s="6"/>
      <c r="J52" s="14" t="e">
        <f t="shared" si="2"/>
        <v>#DIV/0!</v>
      </c>
      <c r="K52" s="10"/>
      <c r="L52" s="10"/>
      <c r="M52" s="2"/>
    </row>
    <row r="53" spans="1:13">
      <c r="A53" s="11">
        <v>46</v>
      </c>
      <c r="B53" s="2"/>
      <c r="C53" s="2"/>
      <c r="D53" s="2"/>
      <c r="E53" s="16"/>
      <c r="F53" s="16"/>
      <c r="G53" s="12"/>
      <c r="H53" s="18"/>
      <c r="I53" s="6"/>
      <c r="J53" s="14" t="e">
        <f t="shared" si="2"/>
        <v>#DIV/0!</v>
      </c>
      <c r="K53" s="10"/>
      <c r="L53" s="10"/>
      <c r="M53" s="2"/>
    </row>
    <row r="54" spans="1:13">
      <c r="A54" s="11">
        <v>47</v>
      </c>
      <c r="B54" s="2"/>
      <c r="C54" s="2"/>
      <c r="D54" s="2"/>
      <c r="E54" s="16"/>
      <c r="F54" s="16"/>
      <c r="G54" s="12"/>
      <c r="H54" s="18"/>
      <c r="I54" s="6"/>
      <c r="J54" s="7" t="e">
        <f t="shared" si="2"/>
        <v>#DIV/0!</v>
      </c>
      <c r="K54" s="10"/>
      <c r="L54" s="10"/>
      <c r="M54" s="2"/>
    </row>
    <row r="55" spans="1:13">
      <c r="A55">
        <v>48</v>
      </c>
      <c r="B55" s="2"/>
      <c r="C55" s="2"/>
      <c r="D55" s="2"/>
      <c r="E55" s="16"/>
      <c r="F55" s="16"/>
      <c r="G55" s="12"/>
      <c r="H55" s="18"/>
      <c r="I55" s="6"/>
      <c r="J55" s="7" t="e">
        <f t="shared" si="2"/>
        <v>#DIV/0!</v>
      </c>
      <c r="K55" s="10"/>
      <c r="L55" s="10"/>
      <c r="M55" s="2"/>
    </row>
    <row r="56" spans="1:13">
      <c r="A56">
        <v>49</v>
      </c>
      <c r="B56" s="2"/>
      <c r="C56" s="2"/>
      <c r="D56" s="2"/>
      <c r="E56" s="16"/>
      <c r="F56" s="16"/>
      <c r="G56" s="12"/>
      <c r="H56" s="18"/>
      <c r="I56" s="6"/>
      <c r="J56" s="7" t="e">
        <f t="shared" si="2"/>
        <v>#DIV/0!</v>
      </c>
      <c r="K56" s="10"/>
      <c r="L56" s="10"/>
      <c r="M56" s="2"/>
    </row>
    <row r="57" spans="1:13">
      <c r="A57">
        <v>50</v>
      </c>
      <c r="B57" s="2"/>
      <c r="C57" s="2"/>
      <c r="D57" s="2"/>
      <c r="E57" s="16"/>
      <c r="F57" s="16"/>
      <c r="G57" s="12"/>
      <c r="H57" s="18"/>
      <c r="I57" s="6"/>
      <c r="J57" s="7" t="e">
        <f t="shared" si="2"/>
        <v>#DIV/0!</v>
      </c>
      <c r="K57" s="10"/>
      <c r="L57" s="10"/>
      <c r="M57" s="2"/>
    </row>
    <row r="58" spans="1:13">
      <c r="A58">
        <v>51</v>
      </c>
      <c r="B58" s="2"/>
      <c r="C58" s="2"/>
      <c r="D58" s="2"/>
      <c r="E58" s="16"/>
      <c r="F58" s="16"/>
      <c r="G58" s="12"/>
      <c r="H58" s="18"/>
      <c r="I58" s="6"/>
      <c r="J58" s="14" t="e">
        <f t="shared" si="2"/>
        <v>#DIV/0!</v>
      </c>
      <c r="K58" s="10"/>
      <c r="L58" s="10"/>
      <c r="M58" s="2"/>
    </row>
    <row r="59" spans="1:13">
      <c r="A59">
        <v>52</v>
      </c>
      <c r="B59" s="2"/>
      <c r="C59" s="2"/>
      <c r="D59" s="2"/>
      <c r="E59" s="16"/>
      <c r="F59" s="16"/>
      <c r="G59" s="12"/>
      <c r="H59" s="18"/>
      <c r="I59" s="6"/>
      <c r="J59" s="14" t="e">
        <f t="shared" si="2"/>
        <v>#DIV/0!</v>
      </c>
      <c r="K59" s="10"/>
      <c r="L59" s="10"/>
      <c r="M59" s="2"/>
    </row>
    <row r="60" spans="1:13">
      <c r="A60">
        <v>53</v>
      </c>
      <c r="B60" s="2"/>
      <c r="C60" s="2"/>
      <c r="D60" s="2"/>
      <c r="E60" s="16"/>
      <c r="F60" s="16"/>
      <c r="G60" s="12"/>
      <c r="H60" s="18"/>
      <c r="I60" s="6"/>
      <c r="J60" s="7" t="e">
        <f t="shared" si="2"/>
        <v>#DIV/0!</v>
      </c>
      <c r="K60" s="10"/>
      <c r="L60" s="10"/>
      <c r="M60" s="2"/>
    </row>
    <row r="61" spans="1:13">
      <c r="A61">
        <v>54</v>
      </c>
      <c r="B61" s="2"/>
      <c r="C61" s="2"/>
      <c r="D61" s="2"/>
      <c r="E61" s="16"/>
      <c r="F61" s="16"/>
      <c r="G61" s="12"/>
      <c r="H61" s="18"/>
      <c r="I61" s="6"/>
      <c r="J61" s="14" t="e">
        <f t="shared" si="2"/>
        <v>#DIV/0!</v>
      </c>
      <c r="K61" s="10"/>
      <c r="L61" s="10"/>
      <c r="M61" s="2"/>
    </row>
    <row r="62" spans="1:13">
      <c r="A62">
        <v>55</v>
      </c>
      <c r="B62" s="2"/>
      <c r="C62" s="2"/>
      <c r="D62" s="2"/>
      <c r="E62" s="16"/>
      <c r="F62" s="16"/>
      <c r="G62" s="12"/>
      <c r="H62" s="18"/>
      <c r="I62" s="6"/>
      <c r="J62" s="14" t="e">
        <f t="shared" si="2"/>
        <v>#DIV/0!</v>
      </c>
      <c r="K62" s="10"/>
      <c r="L62" s="10"/>
      <c r="M62" s="2"/>
    </row>
    <row r="63" spans="1:13">
      <c r="A63" s="11">
        <v>56</v>
      </c>
      <c r="B63" s="2"/>
      <c r="C63" s="2"/>
      <c r="D63" s="2"/>
      <c r="E63" s="16"/>
      <c r="F63" s="16"/>
      <c r="G63" s="12"/>
      <c r="H63" s="18"/>
      <c r="I63" s="6"/>
      <c r="J63" s="7" t="e">
        <f t="shared" si="2"/>
        <v>#DIV/0!</v>
      </c>
      <c r="K63" s="10"/>
      <c r="L63" s="10"/>
      <c r="M63" s="2"/>
    </row>
    <row r="64" spans="1:13">
      <c r="A64" s="11">
        <v>57</v>
      </c>
      <c r="B64" s="2"/>
      <c r="C64" s="2"/>
      <c r="D64" s="2"/>
      <c r="E64" s="16"/>
      <c r="F64" s="16"/>
      <c r="G64" s="12"/>
      <c r="H64" s="18"/>
      <c r="I64" s="6"/>
      <c r="J64" s="7" t="e">
        <f t="shared" si="2"/>
        <v>#DIV/0!</v>
      </c>
      <c r="K64" s="10"/>
      <c r="L64" s="10"/>
      <c r="M64" s="2"/>
    </row>
    <row r="65" spans="1:13">
      <c r="A65">
        <v>58</v>
      </c>
      <c r="B65" s="2"/>
      <c r="C65" s="2"/>
      <c r="D65" s="2"/>
      <c r="E65" s="16"/>
      <c r="F65" s="16"/>
      <c r="G65" s="12"/>
      <c r="H65" s="18"/>
      <c r="I65" s="6"/>
      <c r="J65" s="7" t="e">
        <f t="shared" si="2"/>
        <v>#DIV/0!</v>
      </c>
      <c r="K65" s="10"/>
      <c r="L65" s="10"/>
      <c r="M65" s="2"/>
    </row>
    <row r="66" spans="1:13">
      <c r="A66">
        <v>59</v>
      </c>
      <c r="B66" s="2"/>
      <c r="C66" s="2"/>
      <c r="D66" s="2"/>
      <c r="E66" s="16"/>
      <c r="F66" s="16"/>
      <c r="G66" s="12"/>
      <c r="H66" s="18"/>
      <c r="I66" s="6"/>
      <c r="J66" s="7" t="e">
        <f t="shared" si="2"/>
        <v>#DIV/0!</v>
      </c>
      <c r="K66" s="10"/>
      <c r="L66" s="10"/>
      <c r="M66" s="2"/>
    </row>
    <row r="67" spans="1:13">
      <c r="A67">
        <v>60</v>
      </c>
      <c r="B67" s="2"/>
      <c r="C67" s="2"/>
      <c r="D67" s="2"/>
      <c r="E67" s="16"/>
      <c r="F67" s="16"/>
      <c r="G67" s="12"/>
      <c r="H67" s="18"/>
      <c r="I67" s="6"/>
      <c r="J67" s="14" t="e">
        <f t="shared" si="2"/>
        <v>#DIV/0!</v>
      </c>
      <c r="K67" s="10"/>
      <c r="L67" s="10"/>
      <c r="M67" s="2"/>
    </row>
    <row r="68" spans="1:13">
      <c r="A68">
        <v>61</v>
      </c>
      <c r="B68" s="2"/>
      <c r="C68" s="2"/>
      <c r="D68" s="2"/>
      <c r="E68" s="16"/>
      <c r="F68" s="16"/>
      <c r="G68" s="12"/>
      <c r="H68" s="18"/>
      <c r="I68" s="6"/>
      <c r="J68" s="14" t="e">
        <f t="shared" si="2"/>
        <v>#DIV/0!</v>
      </c>
      <c r="K68" s="10"/>
      <c r="L68" s="10"/>
      <c r="M68" s="2"/>
    </row>
    <row r="69" spans="1:13">
      <c r="A69">
        <v>62</v>
      </c>
      <c r="B69" s="2"/>
      <c r="C69" s="2"/>
      <c r="D69" s="2"/>
      <c r="E69" s="16"/>
      <c r="F69" s="16"/>
      <c r="G69" s="12"/>
      <c r="H69" s="18"/>
      <c r="I69" s="6"/>
      <c r="J69" s="7" t="e">
        <f t="shared" si="2"/>
        <v>#DIV/0!</v>
      </c>
      <c r="K69" s="10"/>
      <c r="L69" s="10"/>
      <c r="M69" s="2"/>
    </row>
    <row r="70" spans="1:13">
      <c r="A70">
        <v>63</v>
      </c>
      <c r="B70" s="2"/>
      <c r="C70" s="2"/>
      <c r="D70" s="2"/>
      <c r="E70" s="16"/>
      <c r="F70" s="16"/>
      <c r="G70" s="12"/>
      <c r="H70" s="18"/>
      <c r="I70" s="6"/>
      <c r="J70" s="14" t="e">
        <f t="shared" si="2"/>
        <v>#DIV/0!</v>
      </c>
      <c r="K70" s="10"/>
      <c r="L70" s="10"/>
      <c r="M70" s="2"/>
    </row>
    <row r="71" spans="1:13">
      <c r="A71">
        <v>64</v>
      </c>
      <c r="B71" s="2"/>
      <c r="C71" s="2"/>
      <c r="D71" s="2"/>
      <c r="E71" s="16"/>
      <c r="F71" s="16"/>
      <c r="G71" s="12"/>
      <c r="H71" s="18"/>
      <c r="I71" s="6"/>
      <c r="J71" s="14" t="e">
        <f t="shared" si="2"/>
        <v>#DIV/0!</v>
      </c>
      <c r="K71" s="10"/>
      <c r="L71" s="10"/>
      <c r="M71" s="2"/>
    </row>
    <row r="72" spans="1:13">
      <c r="A72">
        <v>65</v>
      </c>
      <c r="B72" s="2"/>
      <c r="C72" s="2"/>
      <c r="D72" s="2"/>
      <c r="E72" s="16"/>
      <c r="F72" s="16"/>
      <c r="G72" s="12"/>
      <c r="H72" s="18"/>
      <c r="I72" s="6"/>
      <c r="J72" s="7" t="e">
        <f t="shared" si="2"/>
        <v>#DIV/0!</v>
      </c>
      <c r="K72" s="10"/>
      <c r="L72" s="10"/>
      <c r="M72" s="2"/>
    </row>
    <row r="73" spans="1:13">
      <c r="A73" s="11">
        <v>66</v>
      </c>
      <c r="B73" s="2"/>
      <c r="C73" s="2"/>
      <c r="D73" s="2"/>
      <c r="E73" s="16"/>
      <c r="F73" s="16"/>
      <c r="G73" s="12"/>
      <c r="H73" s="18"/>
      <c r="I73" s="6"/>
      <c r="J73" s="7" t="e">
        <f t="shared" si="2"/>
        <v>#DIV/0!</v>
      </c>
      <c r="K73" s="10"/>
      <c r="L73" s="10"/>
      <c r="M73" s="2"/>
    </row>
    <row r="74" spans="1:13">
      <c r="A74" s="11">
        <v>67</v>
      </c>
      <c r="B74" s="2"/>
      <c r="C74" s="2"/>
      <c r="D74" s="2"/>
      <c r="E74" s="16"/>
      <c r="F74" s="16"/>
      <c r="G74" s="12"/>
      <c r="H74" s="18"/>
      <c r="I74" s="6"/>
      <c r="J74" s="7" t="e">
        <f t="shared" si="2"/>
        <v>#DIV/0!</v>
      </c>
      <c r="K74" s="10"/>
      <c r="L74" s="10"/>
      <c r="M74" s="2"/>
    </row>
    <row r="75" spans="1:13">
      <c r="A75">
        <v>68</v>
      </c>
      <c r="B75" s="2"/>
      <c r="C75" s="2"/>
      <c r="D75" s="2"/>
      <c r="E75" s="16"/>
      <c r="F75" s="16"/>
      <c r="G75" s="12"/>
      <c r="H75" s="18"/>
      <c r="I75" s="6"/>
      <c r="J75" s="7" t="e">
        <f t="shared" ref="J75:J138" si="3">H75/I75</f>
        <v>#DIV/0!</v>
      </c>
      <c r="K75" s="10"/>
      <c r="L75" s="10"/>
      <c r="M75" s="2"/>
    </row>
    <row r="76" spans="1:13">
      <c r="A76">
        <v>69</v>
      </c>
      <c r="B76" s="2"/>
      <c r="C76" s="2"/>
      <c r="D76" s="2"/>
      <c r="E76" s="16"/>
      <c r="F76" s="16"/>
      <c r="G76" s="12"/>
      <c r="H76" s="18"/>
      <c r="I76" s="6"/>
      <c r="J76" s="14" t="e">
        <f t="shared" si="3"/>
        <v>#DIV/0!</v>
      </c>
      <c r="K76" s="10"/>
      <c r="L76" s="10"/>
      <c r="M76" s="2"/>
    </row>
    <row r="77" spans="1:13">
      <c r="A77">
        <v>70</v>
      </c>
      <c r="B77" s="2"/>
      <c r="C77" s="2"/>
      <c r="D77" s="2"/>
      <c r="E77" s="16"/>
      <c r="F77" s="16"/>
      <c r="G77" s="12"/>
      <c r="H77" s="18"/>
      <c r="I77" s="6"/>
      <c r="J77" s="14" t="e">
        <f t="shared" si="3"/>
        <v>#DIV/0!</v>
      </c>
      <c r="K77" s="10"/>
      <c r="L77" s="10"/>
      <c r="M77" s="2"/>
    </row>
    <row r="78" spans="1:13">
      <c r="A78">
        <v>71</v>
      </c>
      <c r="B78" s="2"/>
      <c r="C78" s="2"/>
      <c r="D78" s="2"/>
      <c r="E78" s="16"/>
      <c r="F78" s="16"/>
      <c r="G78" s="12"/>
      <c r="H78" s="18"/>
      <c r="I78" s="6"/>
      <c r="J78" s="7" t="e">
        <f t="shared" si="3"/>
        <v>#DIV/0!</v>
      </c>
      <c r="K78" s="10"/>
      <c r="L78" s="10"/>
      <c r="M78" s="2"/>
    </row>
    <row r="79" spans="1:13">
      <c r="A79">
        <v>72</v>
      </c>
      <c r="B79" s="2"/>
      <c r="C79" s="2"/>
      <c r="D79" s="2"/>
      <c r="E79" s="16"/>
      <c r="F79" s="16"/>
      <c r="G79" s="12"/>
      <c r="H79" s="18"/>
      <c r="I79" s="6"/>
      <c r="J79" s="14" t="e">
        <f t="shared" si="3"/>
        <v>#DIV/0!</v>
      </c>
      <c r="K79" s="10"/>
      <c r="L79" s="10"/>
      <c r="M79" s="2"/>
    </row>
    <row r="80" spans="1:13">
      <c r="A80">
        <v>73</v>
      </c>
      <c r="B80" s="2"/>
      <c r="C80" s="2"/>
      <c r="D80" s="2"/>
      <c r="E80" s="16"/>
      <c r="F80" s="16"/>
      <c r="G80" s="12"/>
      <c r="H80" s="18"/>
      <c r="I80" s="6"/>
      <c r="J80" s="14" t="e">
        <f t="shared" si="3"/>
        <v>#DIV/0!</v>
      </c>
      <c r="K80" s="10"/>
      <c r="L80" s="10"/>
      <c r="M80" s="2"/>
    </row>
    <row r="81" spans="1:13">
      <c r="A81">
        <v>74</v>
      </c>
      <c r="B81" s="2"/>
      <c r="C81" s="2"/>
      <c r="D81" s="2"/>
      <c r="E81" s="16"/>
      <c r="F81" s="16"/>
      <c r="G81" s="12"/>
      <c r="H81" s="18"/>
      <c r="I81" s="6"/>
      <c r="J81" s="7" t="e">
        <f t="shared" si="3"/>
        <v>#DIV/0!</v>
      </c>
      <c r="K81" s="10"/>
      <c r="L81" s="10"/>
      <c r="M81" s="2"/>
    </row>
    <row r="82" spans="1:13">
      <c r="A82">
        <v>75</v>
      </c>
      <c r="B82" s="2"/>
      <c r="C82" s="2"/>
      <c r="D82" s="2"/>
      <c r="E82" s="16"/>
      <c r="F82" s="16"/>
      <c r="G82" s="12"/>
      <c r="H82" s="18"/>
      <c r="I82" s="6"/>
      <c r="J82" s="7" t="e">
        <f t="shared" si="3"/>
        <v>#DIV/0!</v>
      </c>
      <c r="K82" s="10"/>
      <c r="L82" s="10"/>
      <c r="M82" s="2"/>
    </row>
    <row r="83" spans="1:13">
      <c r="A83" s="11">
        <v>76</v>
      </c>
      <c r="B83" s="2"/>
      <c r="C83" s="2"/>
      <c r="D83" s="2"/>
      <c r="E83" s="16"/>
      <c r="F83" s="16"/>
      <c r="G83" s="12"/>
      <c r="H83" s="18"/>
      <c r="I83" s="6"/>
      <c r="J83" s="7" t="e">
        <f t="shared" si="3"/>
        <v>#DIV/0!</v>
      </c>
      <c r="K83" s="10"/>
      <c r="L83" s="10"/>
      <c r="M83" s="2"/>
    </row>
    <row r="84" spans="1:13">
      <c r="A84" s="11">
        <v>77</v>
      </c>
      <c r="B84" s="2"/>
      <c r="C84" s="2"/>
      <c r="D84" s="2"/>
      <c r="E84" s="16"/>
      <c r="F84" s="16"/>
      <c r="G84" s="12"/>
      <c r="H84" s="18"/>
      <c r="I84" s="6"/>
      <c r="J84" s="7" t="e">
        <f t="shared" si="3"/>
        <v>#DIV/0!</v>
      </c>
      <c r="K84" s="10"/>
      <c r="L84" s="10"/>
      <c r="M84" s="2"/>
    </row>
    <row r="85" spans="1:13">
      <c r="A85">
        <v>78</v>
      </c>
      <c r="B85" s="2"/>
      <c r="C85" s="2"/>
      <c r="D85" s="2"/>
      <c r="E85" s="16"/>
      <c r="F85" s="16"/>
      <c r="G85" s="12"/>
      <c r="H85" s="18"/>
      <c r="I85" s="6"/>
      <c r="J85" s="14" t="e">
        <f t="shared" si="3"/>
        <v>#DIV/0!</v>
      </c>
      <c r="K85" s="10"/>
      <c r="L85" s="10"/>
      <c r="M85" s="2"/>
    </row>
    <row r="86" spans="1:13">
      <c r="A86">
        <v>79</v>
      </c>
      <c r="B86" s="2"/>
      <c r="C86" s="2"/>
      <c r="D86" s="2"/>
      <c r="E86" s="16"/>
      <c r="F86" s="16"/>
      <c r="G86" s="12"/>
      <c r="H86" s="18"/>
      <c r="I86" s="6"/>
      <c r="J86" s="14" t="e">
        <f t="shared" si="3"/>
        <v>#DIV/0!</v>
      </c>
      <c r="K86" s="10"/>
      <c r="L86" s="10"/>
      <c r="M86" s="2"/>
    </row>
    <row r="87" spans="1:13">
      <c r="A87">
        <v>80</v>
      </c>
      <c r="B87" s="2"/>
      <c r="C87" s="2"/>
      <c r="D87" s="2"/>
      <c r="E87" s="16"/>
      <c r="F87" s="16"/>
      <c r="G87" s="12"/>
      <c r="H87" s="18"/>
      <c r="I87" s="6"/>
      <c r="J87" s="7" t="e">
        <f t="shared" si="3"/>
        <v>#DIV/0!</v>
      </c>
      <c r="K87" s="10"/>
      <c r="L87" s="10"/>
      <c r="M87" s="2"/>
    </row>
    <row r="88" spans="1:13">
      <c r="A88">
        <v>81</v>
      </c>
      <c r="B88" s="2"/>
      <c r="C88" s="2"/>
      <c r="D88" s="2"/>
      <c r="E88" s="16"/>
      <c r="F88" s="16"/>
      <c r="G88" s="12"/>
      <c r="H88" s="18"/>
      <c r="I88" s="6"/>
      <c r="J88" s="14" t="e">
        <f t="shared" si="3"/>
        <v>#DIV/0!</v>
      </c>
      <c r="K88" s="10"/>
      <c r="L88" s="10"/>
      <c r="M88" s="2"/>
    </row>
    <row r="89" spans="1:13">
      <c r="A89">
        <v>82</v>
      </c>
      <c r="B89" s="2"/>
      <c r="C89" s="2"/>
      <c r="D89" s="2"/>
      <c r="E89" s="16"/>
      <c r="F89" s="16"/>
      <c r="G89" s="12"/>
      <c r="H89" s="18"/>
      <c r="I89" s="6"/>
      <c r="J89" s="14" t="e">
        <f t="shared" si="3"/>
        <v>#DIV/0!</v>
      </c>
      <c r="K89" s="10"/>
      <c r="L89" s="10"/>
      <c r="M89" s="2"/>
    </row>
    <row r="90" spans="1:13">
      <c r="A90">
        <v>83</v>
      </c>
      <c r="B90" s="2"/>
      <c r="C90" s="2"/>
      <c r="D90" s="2"/>
      <c r="E90" s="16"/>
      <c r="F90" s="16"/>
      <c r="G90" s="12"/>
      <c r="H90" s="18"/>
      <c r="I90" s="6"/>
      <c r="J90" s="7" t="e">
        <f t="shared" si="3"/>
        <v>#DIV/0!</v>
      </c>
      <c r="K90" s="10"/>
      <c r="L90" s="10"/>
      <c r="M90" s="2"/>
    </row>
    <row r="91" spans="1:13">
      <c r="A91">
        <v>84</v>
      </c>
      <c r="B91" s="2"/>
      <c r="C91" s="2"/>
      <c r="D91" s="2"/>
      <c r="E91" s="16"/>
      <c r="F91" s="16"/>
      <c r="G91" s="12"/>
      <c r="H91" s="18"/>
      <c r="I91" s="6"/>
      <c r="J91" s="7" t="e">
        <f t="shared" si="3"/>
        <v>#DIV/0!</v>
      </c>
      <c r="K91" s="10"/>
      <c r="L91" s="10"/>
      <c r="M91" s="2"/>
    </row>
    <row r="92" spans="1:13">
      <c r="A92">
        <v>85</v>
      </c>
      <c r="B92" s="2"/>
      <c r="C92" s="2"/>
      <c r="D92" s="2"/>
      <c r="E92" s="16"/>
      <c r="F92" s="16"/>
      <c r="G92" s="12"/>
      <c r="H92" s="18"/>
      <c r="I92" s="6"/>
      <c r="J92" s="7" t="e">
        <f t="shared" si="3"/>
        <v>#DIV/0!</v>
      </c>
      <c r="K92" s="10"/>
      <c r="L92" s="10"/>
      <c r="M92" s="2"/>
    </row>
    <row r="93" spans="1:13">
      <c r="A93" s="11">
        <v>86</v>
      </c>
      <c r="B93" s="2"/>
      <c r="C93" s="2"/>
      <c r="D93" s="2"/>
      <c r="E93" s="16"/>
      <c r="F93" s="16"/>
      <c r="G93" s="12"/>
      <c r="H93" s="18"/>
      <c r="I93" s="6"/>
      <c r="J93" s="7" t="e">
        <f t="shared" si="3"/>
        <v>#DIV/0!</v>
      </c>
      <c r="K93" s="10"/>
      <c r="L93" s="10"/>
      <c r="M93" s="2"/>
    </row>
    <row r="94" spans="1:13">
      <c r="A94" s="11">
        <v>87</v>
      </c>
      <c r="B94" s="2"/>
      <c r="C94" s="2"/>
      <c r="D94" s="2"/>
      <c r="E94" s="16"/>
      <c r="F94" s="16"/>
      <c r="G94" s="12"/>
      <c r="H94" s="18"/>
      <c r="I94" s="6"/>
      <c r="J94" s="14" t="e">
        <f t="shared" si="3"/>
        <v>#DIV/0!</v>
      </c>
      <c r="K94" s="10"/>
      <c r="L94" s="10"/>
      <c r="M94" s="2"/>
    </row>
    <row r="95" spans="1:13">
      <c r="A95">
        <v>88</v>
      </c>
      <c r="B95" s="2"/>
      <c r="C95" s="2"/>
      <c r="D95" s="2"/>
      <c r="E95" s="16"/>
      <c r="F95" s="16"/>
      <c r="G95" s="12"/>
      <c r="H95" s="18"/>
      <c r="I95" s="6"/>
      <c r="J95" s="14" t="e">
        <f t="shared" si="3"/>
        <v>#DIV/0!</v>
      </c>
      <c r="K95" s="10"/>
      <c r="L95" s="10"/>
      <c r="M95" s="2"/>
    </row>
    <row r="96" spans="1:13">
      <c r="A96">
        <v>89</v>
      </c>
      <c r="B96" s="2"/>
      <c r="C96" s="2"/>
      <c r="D96" s="2"/>
      <c r="E96" s="16"/>
      <c r="F96" s="16"/>
      <c r="G96" s="12"/>
      <c r="H96" s="18"/>
      <c r="I96" s="6"/>
      <c r="J96" s="7" t="e">
        <f t="shared" si="3"/>
        <v>#DIV/0!</v>
      </c>
      <c r="K96" s="10"/>
      <c r="L96" s="10"/>
      <c r="M96" s="2"/>
    </row>
    <row r="97" spans="1:13">
      <c r="A97">
        <v>90</v>
      </c>
      <c r="B97" s="2"/>
      <c r="C97" s="2"/>
      <c r="D97" s="2"/>
      <c r="E97" s="16"/>
      <c r="F97" s="16"/>
      <c r="G97" s="12"/>
      <c r="H97" s="18"/>
      <c r="I97" s="6"/>
      <c r="J97" s="14" t="e">
        <f t="shared" si="3"/>
        <v>#DIV/0!</v>
      </c>
      <c r="K97" s="10"/>
      <c r="L97" s="10"/>
      <c r="M97" s="2"/>
    </row>
    <row r="98" spans="1:13">
      <c r="A98">
        <v>91</v>
      </c>
      <c r="B98" s="2"/>
      <c r="C98" s="2"/>
      <c r="D98" s="2"/>
      <c r="E98" s="16"/>
      <c r="F98" s="16"/>
      <c r="G98" s="12"/>
      <c r="H98" s="18"/>
      <c r="I98" s="6"/>
      <c r="J98" s="14" t="e">
        <f t="shared" si="3"/>
        <v>#DIV/0!</v>
      </c>
      <c r="K98" s="10"/>
      <c r="L98" s="10"/>
      <c r="M98" s="2"/>
    </row>
    <row r="99" spans="1:13">
      <c r="A99">
        <v>92</v>
      </c>
      <c r="B99" s="2"/>
      <c r="C99" s="2"/>
      <c r="D99" s="2"/>
      <c r="E99" s="16"/>
      <c r="F99" s="16"/>
      <c r="G99" s="12"/>
      <c r="H99" s="18"/>
      <c r="I99" s="6"/>
      <c r="J99" s="7" t="e">
        <f t="shared" si="3"/>
        <v>#DIV/0!</v>
      </c>
      <c r="K99" s="10"/>
      <c r="L99" s="10"/>
      <c r="M99" s="2"/>
    </row>
    <row r="100" spans="1:13">
      <c r="A100">
        <v>93</v>
      </c>
      <c r="B100" s="2"/>
      <c r="C100" s="2"/>
      <c r="D100" s="2"/>
      <c r="E100" s="16"/>
      <c r="F100" s="16"/>
      <c r="G100" s="12"/>
      <c r="H100" s="18"/>
      <c r="I100" s="6"/>
      <c r="J100" s="7" t="e">
        <f t="shared" si="3"/>
        <v>#DIV/0!</v>
      </c>
      <c r="K100" s="10"/>
      <c r="L100" s="10"/>
      <c r="M100" s="2"/>
    </row>
    <row r="101" spans="1:13">
      <c r="A101">
        <v>94</v>
      </c>
      <c r="B101" s="2"/>
      <c r="C101" s="2"/>
      <c r="D101" s="2"/>
      <c r="E101" s="16"/>
      <c r="F101" s="16"/>
      <c r="G101" s="12"/>
      <c r="H101" s="18"/>
      <c r="I101" s="6"/>
      <c r="J101" s="7" t="e">
        <f t="shared" si="3"/>
        <v>#DIV/0!</v>
      </c>
      <c r="K101" s="10"/>
      <c r="L101" s="10"/>
      <c r="M101" s="2"/>
    </row>
    <row r="102" spans="1:13">
      <c r="A102">
        <v>95</v>
      </c>
      <c r="B102" s="2"/>
      <c r="C102" s="2"/>
      <c r="D102" s="2"/>
      <c r="E102" s="16"/>
      <c r="F102" s="16"/>
      <c r="G102" s="12"/>
      <c r="H102" s="18"/>
      <c r="I102" s="6"/>
      <c r="J102" s="7" t="e">
        <f t="shared" si="3"/>
        <v>#DIV/0!</v>
      </c>
      <c r="K102" s="10"/>
      <c r="L102" s="10"/>
      <c r="M102" s="2"/>
    </row>
    <row r="103" spans="1:13">
      <c r="A103" s="11">
        <v>96</v>
      </c>
      <c r="B103" s="2"/>
      <c r="C103" s="2"/>
      <c r="D103" s="2"/>
      <c r="E103" s="16"/>
      <c r="F103" s="16"/>
      <c r="G103" s="12"/>
      <c r="H103" s="18"/>
      <c r="I103" s="6"/>
      <c r="J103" s="14" t="e">
        <f t="shared" si="3"/>
        <v>#DIV/0!</v>
      </c>
      <c r="K103" s="10"/>
      <c r="L103" s="10"/>
      <c r="M103" s="2"/>
    </row>
    <row r="104" spans="1:13">
      <c r="A104" s="11">
        <v>97</v>
      </c>
      <c r="B104" s="2"/>
      <c r="C104" s="2"/>
      <c r="D104" s="2"/>
      <c r="E104" s="16"/>
      <c r="F104" s="16"/>
      <c r="G104" s="12"/>
      <c r="H104" s="18"/>
      <c r="I104" s="6"/>
      <c r="J104" s="14" t="e">
        <f t="shared" si="3"/>
        <v>#DIV/0!</v>
      </c>
      <c r="K104" s="10"/>
      <c r="L104" s="10"/>
      <c r="M104" s="2"/>
    </row>
    <row r="105" spans="1:13">
      <c r="A105">
        <v>98</v>
      </c>
      <c r="B105" s="2"/>
      <c r="C105" s="2"/>
      <c r="D105" s="2"/>
      <c r="E105" s="16"/>
      <c r="F105" s="16"/>
      <c r="G105" s="12"/>
      <c r="H105" s="18"/>
      <c r="I105" s="6"/>
      <c r="J105" s="7" t="e">
        <f t="shared" si="3"/>
        <v>#DIV/0!</v>
      </c>
      <c r="K105" s="10"/>
      <c r="L105" s="10"/>
      <c r="M105" s="2"/>
    </row>
    <row r="106" spans="1:13">
      <c r="A106">
        <v>99</v>
      </c>
      <c r="B106" s="2"/>
      <c r="C106" s="2"/>
      <c r="D106" s="2"/>
      <c r="E106" s="16"/>
      <c r="F106" s="16"/>
      <c r="G106" s="12"/>
      <c r="H106" s="18"/>
      <c r="I106" s="6"/>
      <c r="J106" s="14" t="e">
        <f t="shared" si="3"/>
        <v>#DIV/0!</v>
      </c>
      <c r="K106" s="10"/>
      <c r="L106" s="10"/>
      <c r="M106" s="2"/>
    </row>
    <row r="107" spans="1:13">
      <c r="A107">
        <v>100</v>
      </c>
      <c r="B107" s="2"/>
      <c r="C107" s="2"/>
      <c r="D107" s="2"/>
      <c r="E107" s="16"/>
      <c r="F107" s="16"/>
      <c r="G107" s="12"/>
      <c r="H107" s="18"/>
      <c r="I107" s="6"/>
      <c r="J107" s="14" t="e">
        <f t="shared" si="3"/>
        <v>#DIV/0!</v>
      </c>
      <c r="K107" s="10"/>
      <c r="L107" s="10"/>
      <c r="M107" s="2"/>
    </row>
    <row r="108" spans="1:13">
      <c r="A108">
        <v>101</v>
      </c>
      <c r="B108" s="2"/>
      <c r="C108" s="2"/>
      <c r="D108" s="2"/>
      <c r="E108" s="16"/>
      <c r="F108" s="16"/>
      <c r="G108" s="12"/>
      <c r="H108" s="18"/>
      <c r="I108" s="6"/>
      <c r="J108" s="7" t="e">
        <f t="shared" si="3"/>
        <v>#DIV/0!</v>
      </c>
      <c r="K108" s="10"/>
      <c r="L108" s="10"/>
      <c r="M108" s="2"/>
    </row>
    <row r="109" spans="1:13">
      <c r="A109">
        <v>102</v>
      </c>
      <c r="B109" s="2"/>
      <c r="C109" s="2"/>
      <c r="D109" s="2"/>
      <c r="E109" s="16"/>
      <c r="F109" s="16"/>
      <c r="G109" s="12"/>
      <c r="H109" s="18"/>
      <c r="I109" s="6"/>
      <c r="J109" s="7" t="e">
        <f t="shared" si="3"/>
        <v>#DIV/0!</v>
      </c>
      <c r="K109" s="10"/>
      <c r="L109" s="10"/>
      <c r="M109" s="2"/>
    </row>
    <row r="110" spans="1:13">
      <c r="A110">
        <v>103</v>
      </c>
      <c r="B110" s="2"/>
      <c r="C110" s="2"/>
      <c r="D110" s="2"/>
      <c r="E110" s="16"/>
      <c r="F110" s="16"/>
      <c r="G110" s="12"/>
      <c r="H110" s="18"/>
      <c r="I110" s="6"/>
      <c r="J110" s="7" t="e">
        <f t="shared" si="3"/>
        <v>#DIV/0!</v>
      </c>
      <c r="K110" s="10"/>
      <c r="L110" s="10"/>
      <c r="M110" s="2"/>
    </row>
    <row r="111" spans="1:13">
      <c r="A111">
        <v>104</v>
      </c>
      <c r="B111" s="2"/>
      <c r="C111" s="2"/>
      <c r="D111" s="2"/>
      <c r="E111" s="16"/>
      <c r="F111" s="16"/>
      <c r="G111" s="12"/>
      <c r="H111" s="18"/>
      <c r="I111" s="6"/>
      <c r="J111" s="7" t="e">
        <f t="shared" si="3"/>
        <v>#DIV/0!</v>
      </c>
      <c r="K111" s="10"/>
      <c r="L111" s="10"/>
      <c r="M111" s="2"/>
    </row>
    <row r="112" spans="1:13">
      <c r="A112">
        <v>105</v>
      </c>
      <c r="B112" s="2"/>
      <c r="C112" s="2"/>
      <c r="D112" s="2"/>
      <c r="E112" s="16"/>
      <c r="F112" s="16"/>
      <c r="G112" s="12"/>
      <c r="H112" s="18"/>
      <c r="I112" s="6"/>
      <c r="J112" s="14" t="e">
        <f t="shared" si="3"/>
        <v>#DIV/0!</v>
      </c>
      <c r="K112" s="10"/>
      <c r="L112" s="10"/>
      <c r="M112" s="2"/>
    </row>
    <row r="113" spans="1:13">
      <c r="A113" s="11">
        <v>106</v>
      </c>
      <c r="B113" s="2"/>
      <c r="C113" s="2"/>
      <c r="D113" s="2"/>
      <c r="E113" s="16"/>
      <c r="F113" s="16"/>
      <c r="G113" s="12"/>
      <c r="H113" s="18"/>
      <c r="I113" s="6"/>
      <c r="J113" s="14" t="e">
        <f t="shared" si="3"/>
        <v>#DIV/0!</v>
      </c>
      <c r="K113" s="10"/>
      <c r="L113" s="10"/>
      <c r="M113" s="2"/>
    </row>
    <row r="114" spans="1:13">
      <c r="A114" s="11">
        <v>107</v>
      </c>
      <c r="B114" s="2"/>
      <c r="C114" s="2"/>
      <c r="D114" s="2"/>
      <c r="E114" s="16"/>
      <c r="F114" s="16"/>
      <c r="G114" s="12"/>
      <c r="H114" s="18"/>
      <c r="I114" s="6"/>
      <c r="J114" s="7" t="e">
        <f t="shared" si="3"/>
        <v>#DIV/0!</v>
      </c>
      <c r="K114" s="10"/>
      <c r="L114" s="10"/>
      <c r="M114" s="2"/>
    </row>
    <row r="115" spans="1:13">
      <c r="A115">
        <v>108</v>
      </c>
      <c r="B115" s="2"/>
      <c r="C115" s="2"/>
      <c r="D115" s="2"/>
      <c r="E115" s="16"/>
      <c r="F115" s="16"/>
      <c r="G115" s="12"/>
      <c r="H115" s="18"/>
      <c r="I115" s="6"/>
      <c r="J115" s="14" t="e">
        <f t="shared" si="3"/>
        <v>#DIV/0!</v>
      </c>
      <c r="K115" s="10"/>
      <c r="L115" s="10"/>
      <c r="M115" s="2"/>
    </row>
    <row r="116" spans="1:13">
      <c r="A116">
        <v>109</v>
      </c>
      <c r="B116" s="2"/>
      <c r="C116" s="2"/>
      <c r="D116" s="2"/>
      <c r="E116" s="16"/>
      <c r="F116" s="16"/>
      <c r="G116" s="12"/>
      <c r="H116" s="18"/>
      <c r="I116" s="6"/>
      <c r="J116" s="14" t="e">
        <f t="shared" si="3"/>
        <v>#DIV/0!</v>
      </c>
      <c r="K116" s="10"/>
      <c r="L116" s="10"/>
      <c r="M116" s="2"/>
    </row>
    <row r="117" spans="1:13">
      <c r="A117">
        <v>110</v>
      </c>
      <c r="B117" s="2"/>
      <c r="C117" s="2"/>
      <c r="D117" s="2"/>
      <c r="E117" s="16"/>
      <c r="F117" s="16"/>
      <c r="G117" s="12"/>
      <c r="H117" s="18"/>
      <c r="I117" s="6"/>
      <c r="J117" s="7" t="e">
        <f t="shared" si="3"/>
        <v>#DIV/0!</v>
      </c>
      <c r="K117" s="10"/>
      <c r="L117" s="10"/>
      <c r="M117" s="2"/>
    </row>
    <row r="118" spans="1:13">
      <c r="A118">
        <v>111</v>
      </c>
      <c r="B118" s="2"/>
      <c r="C118" s="2"/>
      <c r="D118" s="2"/>
      <c r="E118" s="16"/>
      <c r="F118" s="16"/>
      <c r="G118" s="12"/>
      <c r="H118" s="18"/>
      <c r="I118" s="6"/>
      <c r="J118" s="7" t="e">
        <f t="shared" si="3"/>
        <v>#DIV/0!</v>
      </c>
      <c r="K118" s="10"/>
      <c r="L118" s="10"/>
      <c r="M118" s="2"/>
    </row>
    <row r="119" spans="1:13">
      <c r="A119">
        <v>112</v>
      </c>
      <c r="B119" s="2"/>
      <c r="C119" s="2"/>
      <c r="D119" s="2"/>
      <c r="E119" s="16"/>
      <c r="F119" s="16"/>
      <c r="G119" s="12"/>
      <c r="H119" s="18"/>
      <c r="I119" s="6"/>
      <c r="J119" s="7" t="e">
        <f t="shared" si="3"/>
        <v>#DIV/0!</v>
      </c>
      <c r="K119" s="10"/>
      <c r="L119" s="10"/>
      <c r="M119" s="2"/>
    </row>
    <row r="120" spans="1:13">
      <c r="A120">
        <v>113</v>
      </c>
      <c r="B120" s="2"/>
      <c r="C120" s="2"/>
      <c r="D120" s="2"/>
      <c r="E120" s="16"/>
      <c r="F120" s="16"/>
      <c r="G120" s="12"/>
      <c r="H120" s="18"/>
      <c r="I120" s="6"/>
      <c r="J120" s="7" t="e">
        <f t="shared" si="3"/>
        <v>#DIV/0!</v>
      </c>
      <c r="K120" s="10"/>
      <c r="L120" s="10"/>
      <c r="M120" s="2"/>
    </row>
    <row r="121" spans="1:13">
      <c r="A121">
        <v>114</v>
      </c>
      <c r="B121" s="2"/>
      <c r="C121" s="2"/>
      <c r="D121" s="2"/>
      <c r="E121" s="16"/>
      <c r="F121" s="16"/>
      <c r="G121" s="12"/>
      <c r="H121" s="18"/>
      <c r="I121" s="6"/>
      <c r="J121" s="14" t="e">
        <f t="shared" si="3"/>
        <v>#DIV/0!</v>
      </c>
      <c r="K121" s="10"/>
      <c r="L121" s="10"/>
      <c r="M121" s="2"/>
    </row>
    <row r="122" spans="1:13">
      <c r="A122">
        <v>115</v>
      </c>
      <c r="B122" s="2"/>
      <c r="C122" s="2"/>
      <c r="D122" s="2"/>
      <c r="E122" s="16"/>
      <c r="F122" s="16"/>
      <c r="G122" s="12"/>
      <c r="H122" s="18"/>
      <c r="I122" s="6"/>
      <c r="J122" s="14" t="e">
        <f t="shared" si="3"/>
        <v>#DIV/0!</v>
      </c>
      <c r="K122" s="10"/>
      <c r="L122" s="10"/>
      <c r="M122" s="2"/>
    </row>
    <row r="123" spans="1:13">
      <c r="A123" s="11">
        <v>116</v>
      </c>
      <c r="B123" s="2"/>
      <c r="C123" s="2"/>
      <c r="D123" s="2"/>
      <c r="E123" s="16"/>
      <c r="F123" s="16"/>
      <c r="G123" s="12"/>
      <c r="H123" s="18"/>
      <c r="I123" s="6"/>
      <c r="J123" s="7" t="e">
        <f t="shared" si="3"/>
        <v>#DIV/0!</v>
      </c>
      <c r="K123" s="10"/>
      <c r="L123" s="10"/>
      <c r="M123" s="2"/>
    </row>
    <row r="124" spans="1:13">
      <c r="A124" s="11">
        <v>117</v>
      </c>
      <c r="B124" s="2"/>
      <c r="C124" s="2"/>
      <c r="D124" s="2"/>
      <c r="E124" s="16"/>
      <c r="F124" s="16"/>
      <c r="G124" s="12"/>
      <c r="H124" s="18"/>
      <c r="I124" s="6"/>
      <c r="J124" s="14" t="e">
        <f t="shared" si="3"/>
        <v>#DIV/0!</v>
      </c>
      <c r="K124" s="10"/>
      <c r="L124" s="10"/>
      <c r="M124" s="2"/>
    </row>
    <row r="125" spans="1:13">
      <c r="A125">
        <v>118</v>
      </c>
      <c r="B125" s="2"/>
      <c r="C125" s="2"/>
      <c r="D125" s="2"/>
      <c r="E125" s="16"/>
      <c r="F125" s="16"/>
      <c r="G125" s="12"/>
      <c r="H125" s="18"/>
      <c r="I125" s="6"/>
      <c r="J125" s="14" t="e">
        <f t="shared" si="3"/>
        <v>#DIV/0!</v>
      </c>
      <c r="K125" s="10"/>
      <c r="L125" s="10"/>
      <c r="M125" s="2"/>
    </row>
    <row r="126" spans="1:13">
      <c r="A126">
        <v>119</v>
      </c>
      <c r="B126" s="2"/>
      <c r="C126" s="2"/>
      <c r="D126" s="2"/>
      <c r="E126" s="16"/>
      <c r="F126" s="16"/>
      <c r="G126" s="12"/>
      <c r="H126" s="18"/>
      <c r="I126" s="6"/>
      <c r="J126" s="7" t="e">
        <f t="shared" si="3"/>
        <v>#DIV/0!</v>
      </c>
      <c r="K126" s="10"/>
      <c r="L126" s="10"/>
      <c r="M126" s="2"/>
    </row>
    <row r="127" spans="1:13">
      <c r="A127">
        <v>120</v>
      </c>
      <c r="B127" s="2"/>
      <c r="C127" s="2"/>
      <c r="D127" s="2"/>
      <c r="E127" s="16"/>
      <c r="F127" s="16"/>
      <c r="G127" s="12"/>
      <c r="H127" s="18"/>
      <c r="I127" s="6"/>
      <c r="J127" s="7" t="e">
        <f t="shared" si="3"/>
        <v>#DIV/0!</v>
      </c>
      <c r="K127" s="10"/>
      <c r="L127" s="10"/>
      <c r="M127" s="2"/>
    </row>
    <row r="128" spans="1:13">
      <c r="A128">
        <v>121</v>
      </c>
      <c r="B128" s="2"/>
      <c r="C128" s="2"/>
      <c r="D128" s="2"/>
      <c r="E128" s="16"/>
      <c r="F128" s="16"/>
      <c r="G128" s="12"/>
      <c r="H128" s="18"/>
      <c r="I128" s="6"/>
      <c r="J128" s="7" t="e">
        <f t="shared" si="3"/>
        <v>#DIV/0!</v>
      </c>
      <c r="K128" s="10"/>
      <c r="L128" s="10"/>
      <c r="M128" s="2"/>
    </row>
    <row r="129" spans="1:13">
      <c r="A129">
        <v>122</v>
      </c>
      <c r="B129" s="2"/>
      <c r="C129" s="2"/>
      <c r="D129" s="2"/>
      <c r="E129" s="16"/>
      <c r="F129" s="16"/>
      <c r="G129" s="12"/>
      <c r="H129" s="18"/>
      <c r="I129" s="6"/>
      <c r="J129" s="7" t="e">
        <f t="shared" si="3"/>
        <v>#DIV/0!</v>
      </c>
      <c r="K129" s="10"/>
      <c r="L129" s="10"/>
      <c r="M129" s="2"/>
    </row>
    <row r="130" spans="1:13">
      <c r="A130">
        <v>123</v>
      </c>
      <c r="B130" s="2"/>
      <c r="C130" s="2"/>
      <c r="D130" s="2"/>
      <c r="E130" s="16"/>
      <c r="F130" s="16"/>
      <c r="G130" s="12"/>
      <c r="H130" s="18"/>
      <c r="I130" s="6"/>
      <c r="J130" s="14" t="e">
        <f t="shared" si="3"/>
        <v>#DIV/0!</v>
      </c>
      <c r="K130" s="10"/>
      <c r="L130" s="10"/>
      <c r="M130" s="2"/>
    </row>
    <row r="131" spans="1:13">
      <c r="A131">
        <v>124</v>
      </c>
      <c r="B131" s="2"/>
      <c r="C131" s="2"/>
      <c r="D131" s="2"/>
      <c r="E131" s="16"/>
      <c r="F131" s="16"/>
      <c r="G131" s="12"/>
      <c r="H131" s="18"/>
      <c r="I131" s="6"/>
      <c r="J131" s="14" t="e">
        <f t="shared" si="3"/>
        <v>#DIV/0!</v>
      </c>
      <c r="K131" s="10"/>
      <c r="L131" s="10"/>
      <c r="M131" s="2"/>
    </row>
    <row r="132" spans="1:13">
      <c r="A132">
        <v>125</v>
      </c>
      <c r="B132" s="2"/>
      <c r="C132" s="2"/>
      <c r="D132" s="2"/>
      <c r="E132" s="16"/>
      <c r="F132" s="16"/>
      <c r="G132" s="12"/>
      <c r="H132" s="18"/>
      <c r="I132" s="6"/>
      <c r="J132" s="7" t="e">
        <f t="shared" si="3"/>
        <v>#DIV/0!</v>
      </c>
      <c r="K132" s="10"/>
      <c r="L132" s="10"/>
      <c r="M132" s="2"/>
    </row>
    <row r="133" spans="1:13">
      <c r="A133" s="11">
        <v>126</v>
      </c>
      <c r="B133" s="2"/>
      <c r="C133" s="2"/>
      <c r="D133" s="2"/>
      <c r="E133" s="16"/>
      <c r="F133" s="16"/>
      <c r="G133" s="12"/>
      <c r="H133" s="18"/>
      <c r="I133" s="6"/>
      <c r="J133" s="14" t="e">
        <f t="shared" si="3"/>
        <v>#DIV/0!</v>
      </c>
      <c r="K133" s="10"/>
      <c r="L133" s="10"/>
      <c r="M133" s="2"/>
    </row>
    <row r="134" spans="1:13">
      <c r="A134" s="11">
        <v>127</v>
      </c>
      <c r="B134" s="2"/>
      <c r="C134" s="2"/>
      <c r="D134" s="2"/>
      <c r="E134" s="16"/>
      <c r="F134" s="16"/>
      <c r="G134" s="12"/>
      <c r="H134" s="18"/>
      <c r="I134" s="6"/>
      <c r="J134" s="14" t="e">
        <f t="shared" si="3"/>
        <v>#DIV/0!</v>
      </c>
      <c r="K134" s="10"/>
      <c r="L134" s="10"/>
      <c r="M134" s="2"/>
    </row>
    <row r="135" spans="1:13">
      <c r="A135">
        <v>128</v>
      </c>
      <c r="B135" s="2"/>
      <c r="C135" s="2"/>
      <c r="D135" s="2"/>
      <c r="E135" s="16"/>
      <c r="F135" s="16"/>
      <c r="G135" s="12"/>
      <c r="H135" s="18"/>
      <c r="I135" s="6"/>
      <c r="J135" s="7" t="e">
        <f t="shared" si="3"/>
        <v>#DIV/0!</v>
      </c>
      <c r="K135" s="10"/>
      <c r="L135" s="10"/>
      <c r="M135" s="2"/>
    </row>
    <row r="136" spans="1:13">
      <c r="A136">
        <v>129</v>
      </c>
      <c r="B136" s="2"/>
      <c r="C136" s="2"/>
      <c r="D136" s="2"/>
      <c r="E136" s="16"/>
      <c r="F136" s="16"/>
      <c r="G136" s="12"/>
      <c r="H136" s="18"/>
      <c r="I136" s="6"/>
      <c r="J136" s="7" t="e">
        <f t="shared" si="3"/>
        <v>#DIV/0!</v>
      </c>
      <c r="K136" s="10"/>
      <c r="L136" s="10"/>
      <c r="M136" s="2"/>
    </row>
    <row r="137" spans="1:13">
      <c r="A137">
        <v>130</v>
      </c>
      <c r="B137" s="2"/>
      <c r="C137" s="2"/>
      <c r="D137" s="2"/>
      <c r="E137" s="16"/>
      <c r="F137" s="16"/>
      <c r="G137" s="12"/>
      <c r="H137" s="18"/>
      <c r="I137" s="6"/>
      <c r="J137" s="7" t="e">
        <f t="shared" si="3"/>
        <v>#DIV/0!</v>
      </c>
      <c r="K137" s="10"/>
      <c r="L137" s="10"/>
      <c r="M137" s="2"/>
    </row>
    <row r="138" spans="1:13">
      <c r="A138">
        <v>131</v>
      </c>
      <c r="B138" s="2"/>
      <c r="C138" s="2"/>
      <c r="D138" s="2"/>
      <c r="E138" s="16"/>
      <c r="F138" s="16"/>
      <c r="G138" s="12"/>
      <c r="H138" s="18"/>
      <c r="I138" s="6"/>
      <c r="J138" s="7" t="e">
        <f t="shared" si="3"/>
        <v>#DIV/0!</v>
      </c>
      <c r="K138" s="10"/>
      <c r="L138" s="10"/>
      <c r="M138" s="2"/>
    </row>
    <row r="139" spans="1:13">
      <c r="A139">
        <v>132</v>
      </c>
      <c r="B139" s="2"/>
      <c r="C139" s="2"/>
      <c r="D139" s="2"/>
      <c r="E139" s="16"/>
      <c r="F139" s="16"/>
      <c r="G139" s="12"/>
      <c r="H139" s="18"/>
      <c r="I139" s="6"/>
      <c r="J139" s="14" t="e">
        <f t="shared" ref="J139:J202" si="4">H139/I139</f>
        <v>#DIV/0!</v>
      </c>
      <c r="K139" s="10"/>
      <c r="L139" s="10"/>
      <c r="M139" s="2"/>
    </row>
    <row r="140" spans="1:13">
      <c r="A140">
        <v>133</v>
      </c>
      <c r="B140" s="2"/>
      <c r="C140" s="2"/>
      <c r="D140" s="2"/>
      <c r="E140" s="16"/>
      <c r="F140" s="16"/>
      <c r="G140" s="12"/>
      <c r="H140" s="18"/>
      <c r="I140" s="6"/>
      <c r="J140" s="14" t="e">
        <f t="shared" si="4"/>
        <v>#DIV/0!</v>
      </c>
      <c r="K140" s="10"/>
      <c r="L140" s="10"/>
      <c r="M140" s="2"/>
    </row>
    <row r="141" spans="1:13">
      <c r="A141">
        <v>134</v>
      </c>
      <c r="B141" s="2"/>
      <c r="C141" s="2"/>
      <c r="D141" s="2"/>
      <c r="E141" s="16"/>
      <c r="F141" s="16"/>
      <c r="G141" s="12"/>
      <c r="H141" s="18"/>
      <c r="I141" s="6"/>
      <c r="J141" s="7" t="e">
        <f t="shared" si="4"/>
        <v>#DIV/0!</v>
      </c>
      <c r="K141" s="10"/>
      <c r="L141" s="10"/>
      <c r="M141" s="2"/>
    </row>
    <row r="142" spans="1:13">
      <c r="A142">
        <v>135</v>
      </c>
      <c r="B142" s="2"/>
      <c r="C142" s="2"/>
      <c r="D142" s="2"/>
      <c r="E142" s="16"/>
      <c r="F142" s="16"/>
      <c r="G142" s="12"/>
      <c r="H142" s="18"/>
      <c r="I142" s="6"/>
      <c r="J142" s="14" t="e">
        <f t="shared" si="4"/>
        <v>#DIV/0!</v>
      </c>
      <c r="K142" s="10"/>
      <c r="L142" s="10"/>
      <c r="M142" s="2"/>
    </row>
    <row r="143" spans="1:13">
      <c r="A143" s="11">
        <v>136</v>
      </c>
      <c r="B143" s="2"/>
      <c r="C143" s="2"/>
      <c r="D143" s="2"/>
      <c r="E143" s="16"/>
      <c r="F143" s="16"/>
      <c r="G143" s="12"/>
      <c r="H143" s="18"/>
      <c r="I143" s="6"/>
      <c r="J143" s="14" t="e">
        <f t="shared" si="4"/>
        <v>#DIV/0!</v>
      </c>
      <c r="K143" s="10"/>
      <c r="L143" s="10"/>
      <c r="M143" s="2"/>
    </row>
    <row r="144" spans="1:13">
      <c r="A144" s="11">
        <v>137</v>
      </c>
      <c r="B144" s="2"/>
      <c r="C144" s="2"/>
      <c r="D144" s="2"/>
      <c r="E144" s="16"/>
      <c r="F144" s="16"/>
      <c r="G144" s="12"/>
      <c r="H144" s="18"/>
      <c r="I144" s="6"/>
      <c r="J144" s="7" t="e">
        <f t="shared" si="4"/>
        <v>#DIV/0!</v>
      </c>
      <c r="K144" s="10"/>
      <c r="L144" s="10"/>
      <c r="M144" s="2"/>
    </row>
    <row r="145" spans="1:13">
      <c r="A145">
        <v>138</v>
      </c>
      <c r="B145" s="2"/>
      <c r="C145" s="2"/>
      <c r="D145" s="2"/>
      <c r="E145" s="16"/>
      <c r="F145" s="16"/>
      <c r="G145" s="12"/>
      <c r="H145" s="18"/>
      <c r="I145" s="6"/>
      <c r="J145" s="7" t="e">
        <f t="shared" si="4"/>
        <v>#DIV/0!</v>
      </c>
      <c r="K145" s="10"/>
      <c r="L145" s="10"/>
      <c r="M145" s="2"/>
    </row>
    <row r="146" spans="1:13">
      <c r="A146">
        <v>139</v>
      </c>
      <c r="B146" s="2"/>
      <c r="C146" s="2"/>
      <c r="D146" s="2"/>
      <c r="E146" s="16"/>
      <c r="F146" s="16"/>
      <c r="G146" s="12"/>
      <c r="H146" s="18"/>
      <c r="I146" s="6"/>
      <c r="J146" s="7" t="e">
        <f t="shared" si="4"/>
        <v>#DIV/0!</v>
      </c>
      <c r="K146" s="10"/>
      <c r="L146" s="10"/>
      <c r="M146" s="2"/>
    </row>
    <row r="147" spans="1:13">
      <c r="A147">
        <v>140</v>
      </c>
      <c r="B147" s="2"/>
      <c r="C147" s="2"/>
      <c r="D147" s="2"/>
      <c r="E147" s="16"/>
      <c r="F147" s="16"/>
      <c r="G147" s="12"/>
      <c r="H147" s="18"/>
      <c r="I147" s="6"/>
      <c r="J147" s="7" t="e">
        <f t="shared" si="4"/>
        <v>#DIV/0!</v>
      </c>
      <c r="K147" s="10"/>
      <c r="L147" s="10"/>
      <c r="M147" s="2"/>
    </row>
    <row r="148" spans="1:13">
      <c r="A148">
        <v>141</v>
      </c>
      <c r="B148" s="2"/>
      <c r="C148" s="2"/>
      <c r="D148" s="2"/>
      <c r="E148" s="16"/>
      <c r="F148" s="16"/>
      <c r="G148" s="12"/>
      <c r="H148" s="18"/>
      <c r="I148" s="6"/>
      <c r="J148" s="14" t="e">
        <f t="shared" si="4"/>
        <v>#DIV/0!</v>
      </c>
      <c r="K148" s="10"/>
      <c r="L148" s="10"/>
      <c r="M148" s="2"/>
    </row>
    <row r="149" spans="1:13">
      <c r="A149">
        <v>142</v>
      </c>
      <c r="B149" s="2"/>
      <c r="C149" s="2"/>
      <c r="D149" s="2"/>
      <c r="E149" s="16"/>
      <c r="F149" s="16"/>
      <c r="G149" s="12"/>
      <c r="H149" s="18"/>
      <c r="I149" s="6"/>
      <c r="J149" s="14" t="e">
        <f t="shared" si="4"/>
        <v>#DIV/0!</v>
      </c>
      <c r="K149" s="10"/>
      <c r="L149" s="10"/>
      <c r="M149" s="2"/>
    </row>
    <row r="150" spans="1:13">
      <c r="A150">
        <v>143</v>
      </c>
      <c r="B150" s="2"/>
      <c r="C150" s="2"/>
      <c r="D150" s="2"/>
      <c r="E150" s="16"/>
      <c r="F150" s="16"/>
      <c r="G150" s="12"/>
      <c r="H150" s="18"/>
      <c r="I150" s="6"/>
      <c r="J150" s="7" t="e">
        <f t="shared" si="4"/>
        <v>#DIV/0!</v>
      </c>
      <c r="K150" s="10"/>
      <c r="L150" s="10"/>
      <c r="M150" s="2"/>
    </row>
    <row r="151" spans="1:13">
      <c r="A151">
        <v>144</v>
      </c>
      <c r="B151" s="2"/>
      <c r="C151" s="2"/>
      <c r="D151" s="2"/>
      <c r="E151" s="16"/>
      <c r="F151" s="16"/>
      <c r="G151" s="12"/>
      <c r="H151" s="18"/>
      <c r="I151" s="6"/>
      <c r="J151" s="14" t="e">
        <f t="shared" si="4"/>
        <v>#DIV/0!</v>
      </c>
      <c r="K151" s="10"/>
      <c r="L151" s="10"/>
      <c r="M151" s="2"/>
    </row>
    <row r="152" spans="1:13">
      <c r="A152">
        <v>145</v>
      </c>
      <c r="B152" s="2"/>
      <c r="C152" s="2"/>
      <c r="D152" s="2"/>
      <c r="E152" s="16"/>
      <c r="F152" s="16"/>
      <c r="G152" s="12"/>
      <c r="H152" s="18"/>
      <c r="I152" s="6"/>
      <c r="J152" s="14" t="e">
        <f t="shared" si="4"/>
        <v>#DIV/0!</v>
      </c>
      <c r="K152" s="10"/>
      <c r="L152" s="10"/>
      <c r="M152" s="2"/>
    </row>
    <row r="153" spans="1:13">
      <c r="A153" s="11">
        <v>146</v>
      </c>
      <c r="B153" s="2"/>
      <c r="C153" s="2"/>
      <c r="D153" s="2"/>
      <c r="E153" s="16"/>
      <c r="F153" s="16"/>
      <c r="G153" s="12"/>
      <c r="H153" s="18"/>
      <c r="I153" s="6"/>
      <c r="J153" s="7" t="e">
        <f t="shared" si="4"/>
        <v>#DIV/0!</v>
      </c>
      <c r="K153" s="10"/>
      <c r="L153" s="10"/>
      <c r="M153" s="2"/>
    </row>
    <row r="154" spans="1:13">
      <c r="A154" s="11">
        <v>147</v>
      </c>
      <c r="B154" s="2"/>
      <c r="C154" s="2"/>
      <c r="D154" s="2"/>
      <c r="E154" s="16"/>
      <c r="F154" s="16"/>
      <c r="G154" s="12"/>
      <c r="H154" s="18"/>
      <c r="I154" s="6"/>
      <c r="J154" s="7" t="e">
        <f t="shared" si="4"/>
        <v>#DIV/0!</v>
      </c>
      <c r="K154" s="10"/>
      <c r="L154" s="10"/>
      <c r="M154" s="2"/>
    </row>
    <row r="155" spans="1:13">
      <c r="A155">
        <v>148</v>
      </c>
      <c r="B155" s="2"/>
      <c r="C155" s="2"/>
      <c r="D155" s="2"/>
      <c r="E155" s="16"/>
      <c r="F155" s="16"/>
      <c r="G155" s="12"/>
      <c r="H155" s="18"/>
      <c r="I155" s="6"/>
      <c r="J155" s="7" t="e">
        <f t="shared" si="4"/>
        <v>#DIV/0!</v>
      </c>
      <c r="K155" s="10"/>
      <c r="L155" s="10"/>
      <c r="M155" s="2"/>
    </row>
    <row r="156" spans="1:13">
      <c r="A156">
        <v>149</v>
      </c>
      <c r="B156" s="2"/>
      <c r="C156" s="2"/>
      <c r="D156" s="2"/>
      <c r="E156" s="16"/>
      <c r="F156" s="16"/>
      <c r="G156" s="12"/>
      <c r="H156" s="18"/>
      <c r="I156" s="6"/>
      <c r="J156" s="7" t="e">
        <f t="shared" si="4"/>
        <v>#DIV/0!</v>
      </c>
      <c r="K156" s="10"/>
      <c r="L156" s="10"/>
      <c r="M156" s="2"/>
    </row>
    <row r="157" spans="1:13">
      <c r="A157">
        <v>150</v>
      </c>
      <c r="B157" s="2"/>
      <c r="C157" s="2"/>
      <c r="D157" s="2"/>
      <c r="E157" s="16"/>
      <c r="F157" s="16"/>
      <c r="G157" s="12"/>
      <c r="H157" s="18"/>
      <c r="I157" s="6"/>
      <c r="J157" s="14" t="e">
        <f t="shared" si="4"/>
        <v>#DIV/0!</v>
      </c>
      <c r="K157" s="10"/>
      <c r="L157" s="10"/>
      <c r="M157" s="2"/>
    </row>
    <row r="158" spans="1:13">
      <c r="A158">
        <v>151</v>
      </c>
      <c r="B158" s="2"/>
      <c r="C158" s="2"/>
      <c r="D158" s="2"/>
      <c r="E158" s="16"/>
      <c r="F158" s="16"/>
      <c r="G158" s="12"/>
      <c r="H158" s="18"/>
      <c r="I158" s="6"/>
      <c r="J158" s="14" t="e">
        <f t="shared" si="4"/>
        <v>#DIV/0!</v>
      </c>
      <c r="K158" s="10"/>
      <c r="L158" s="10"/>
      <c r="M158" s="2"/>
    </row>
    <row r="159" spans="1:13">
      <c r="A159">
        <v>152</v>
      </c>
      <c r="B159" s="2"/>
      <c r="C159" s="2"/>
      <c r="D159" s="2"/>
      <c r="E159" s="16"/>
      <c r="F159" s="16"/>
      <c r="G159" s="12"/>
      <c r="H159" s="18"/>
      <c r="I159" s="6"/>
      <c r="J159" s="7" t="e">
        <f t="shared" si="4"/>
        <v>#DIV/0!</v>
      </c>
      <c r="K159" s="10"/>
      <c r="L159" s="10"/>
      <c r="M159" s="2"/>
    </row>
    <row r="160" spans="1:13">
      <c r="A160">
        <v>153</v>
      </c>
      <c r="B160" s="2"/>
      <c r="C160" s="2"/>
      <c r="D160" s="2"/>
      <c r="E160" s="16"/>
      <c r="F160" s="16"/>
      <c r="G160" s="12"/>
      <c r="H160" s="18"/>
      <c r="I160" s="6"/>
      <c r="J160" s="14" t="e">
        <f t="shared" si="4"/>
        <v>#DIV/0!</v>
      </c>
      <c r="K160" s="10"/>
      <c r="L160" s="10"/>
      <c r="M160" s="2"/>
    </row>
    <row r="161" spans="1:13">
      <c r="A161">
        <v>154</v>
      </c>
      <c r="B161" s="2"/>
      <c r="C161" s="2"/>
      <c r="D161" s="2"/>
      <c r="E161" s="16"/>
      <c r="F161" s="16"/>
      <c r="G161" s="12"/>
      <c r="H161" s="18"/>
      <c r="I161" s="6"/>
      <c r="J161" s="14" t="e">
        <f t="shared" si="4"/>
        <v>#DIV/0!</v>
      </c>
      <c r="K161" s="10"/>
      <c r="L161" s="10"/>
      <c r="M161" s="2"/>
    </row>
    <row r="162" spans="1:13">
      <c r="A162">
        <v>155</v>
      </c>
      <c r="B162" s="2"/>
      <c r="C162" s="2"/>
      <c r="D162" s="2"/>
      <c r="E162" s="16"/>
      <c r="F162" s="16"/>
      <c r="G162" s="12"/>
      <c r="H162" s="18"/>
      <c r="I162" s="6"/>
      <c r="J162" s="7" t="e">
        <f t="shared" si="4"/>
        <v>#DIV/0!</v>
      </c>
      <c r="K162" s="10"/>
      <c r="L162" s="10"/>
      <c r="M162" s="2"/>
    </row>
    <row r="163" spans="1:13">
      <c r="A163" s="11">
        <v>156</v>
      </c>
      <c r="B163" s="2"/>
      <c r="C163" s="2"/>
      <c r="D163" s="2"/>
      <c r="E163" s="16"/>
      <c r="F163" s="16"/>
      <c r="G163" s="12"/>
      <c r="H163" s="18"/>
      <c r="I163" s="6"/>
      <c r="J163" s="7" t="e">
        <f t="shared" si="4"/>
        <v>#DIV/0!</v>
      </c>
      <c r="K163" s="10"/>
      <c r="L163" s="10"/>
      <c r="M163" s="2"/>
    </row>
    <row r="164" spans="1:13">
      <c r="A164" s="11">
        <v>157</v>
      </c>
      <c r="B164" s="2"/>
      <c r="C164" s="2"/>
      <c r="D164" s="2"/>
      <c r="E164" s="16"/>
      <c r="F164" s="16"/>
      <c r="G164" s="12"/>
      <c r="H164" s="18"/>
      <c r="I164" s="6"/>
      <c r="J164" s="7" t="e">
        <f t="shared" si="4"/>
        <v>#DIV/0!</v>
      </c>
      <c r="K164" s="10"/>
      <c r="L164" s="10"/>
      <c r="M164" s="2"/>
    </row>
    <row r="165" spans="1:13">
      <c r="A165">
        <v>158</v>
      </c>
      <c r="B165" s="2"/>
      <c r="C165" s="2"/>
      <c r="D165" s="2"/>
      <c r="E165" s="16"/>
      <c r="F165" s="16"/>
      <c r="G165" s="12"/>
      <c r="H165" s="18"/>
      <c r="I165" s="6"/>
      <c r="J165" s="7" t="e">
        <f t="shared" si="4"/>
        <v>#DIV/0!</v>
      </c>
      <c r="K165" s="10"/>
      <c r="L165" s="10"/>
      <c r="M165" s="2"/>
    </row>
    <row r="166" spans="1:13">
      <c r="A166">
        <v>159</v>
      </c>
      <c r="B166" s="2"/>
      <c r="C166" s="2"/>
      <c r="D166" s="2"/>
      <c r="E166" s="16"/>
      <c r="F166" s="16"/>
      <c r="G166" s="12"/>
      <c r="H166" s="18"/>
      <c r="I166" s="6"/>
      <c r="J166" s="14" t="e">
        <f t="shared" si="4"/>
        <v>#DIV/0!</v>
      </c>
      <c r="K166" s="10"/>
      <c r="L166" s="10"/>
      <c r="M166" s="2"/>
    </row>
    <row r="167" spans="1:13">
      <c r="A167">
        <v>160</v>
      </c>
      <c r="B167" s="2"/>
      <c r="C167" s="2"/>
      <c r="D167" s="2"/>
      <c r="E167" s="16"/>
      <c r="F167" s="16"/>
      <c r="G167" s="12"/>
      <c r="H167" s="18"/>
      <c r="I167" s="6"/>
      <c r="J167" s="14" t="e">
        <f t="shared" si="4"/>
        <v>#DIV/0!</v>
      </c>
      <c r="K167" s="10"/>
      <c r="L167" s="10"/>
      <c r="M167" s="2"/>
    </row>
    <row r="168" spans="1:13">
      <c r="A168">
        <v>161</v>
      </c>
      <c r="B168" s="2"/>
      <c r="C168" s="2"/>
      <c r="D168" s="2"/>
      <c r="E168" s="16"/>
      <c r="F168" s="16"/>
      <c r="G168" s="12"/>
      <c r="H168" s="18"/>
      <c r="I168" s="6"/>
      <c r="J168" s="7" t="e">
        <f t="shared" si="4"/>
        <v>#DIV/0!</v>
      </c>
      <c r="K168" s="10"/>
      <c r="L168" s="10"/>
      <c r="M168" s="2"/>
    </row>
    <row r="169" spans="1:13">
      <c r="A169">
        <v>162</v>
      </c>
      <c r="B169" s="2"/>
      <c r="C169" s="2"/>
      <c r="D169" s="2"/>
      <c r="E169" s="16"/>
      <c r="F169" s="16"/>
      <c r="G169" s="12"/>
      <c r="H169" s="18"/>
      <c r="I169" s="6"/>
      <c r="J169" s="14" t="e">
        <f t="shared" si="4"/>
        <v>#DIV/0!</v>
      </c>
      <c r="K169" s="10"/>
      <c r="L169" s="10"/>
      <c r="M169" s="2"/>
    </row>
    <row r="170" spans="1:13">
      <c r="A170">
        <v>163</v>
      </c>
      <c r="B170" s="2"/>
      <c r="C170" s="2"/>
      <c r="D170" s="2"/>
      <c r="E170" s="16"/>
      <c r="F170" s="16"/>
      <c r="G170" s="12"/>
      <c r="H170" s="18"/>
      <c r="I170" s="6"/>
      <c r="J170" s="14" t="e">
        <f t="shared" si="4"/>
        <v>#DIV/0!</v>
      </c>
      <c r="K170" s="10"/>
      <c r="L170" s="10"/>
      <c r="M170" s="2"/>
    </row>
    <row r="171" spans="1:13">
      <c r="A171">
        <v>164</v>
      </c>
      <c r="B171" s="2"/>
      <c r="C171" s="2"/>
      <c r="D171" s="2"/>
      <c r="E171" s="16"/>
      <c r="F171" s="16"/>
      <c r="G171" s="12"/>
      <c r="H171" s="18"/>
      <c r="I171" s="6"/>
      <c r="J171" s="7" t="e">
        <f t="shared" si="4"/>
        <v>#DIV/0!</v>
      </c>
      <c r="K171" s="10"/>
      <c r="L171" s="10"/>
      <c r="M171" s="2"/>
    </row>
    <row r="172" spans="1:13">
      <c r="A172">
        <v>165</v>
      </c>
      <c r="B172" s="2"/>
      <c r="C172" s="2"/>
      <c r="D172" s="2"/>
      <c r="E172" s="16"/>
      <c r="F172" s="16"/>
      <c r="G172" s="12"/>
      <c r="H172" s="18"/>
      <c r="I172" s="6"/>
      <c r="J172" s="7" t="e">
        <f t="shared" si="4"/>
        <v>#DIV/0!</v>
      </c>
      <c r="K172" s="10"/>
      <c r="L172" s="10"/>
      <c r="M172" s="2"/>
    </row>
    <row r="173" spans="1:13">
      <c r="A173" s="11">
        <v>166</v>
      </c>
      <c r="B173" s="2"/>
      <c r="C173" s="2"/>
      <c r="D173" s="2"/>
      <c r="E173" s="16"/>
      <c r="F173" s="16"/>
      <c r="G173" s="12"/>
      <c r="H173" s="18"/>
      <c r="I173" s="6"/>
      <c r="J173" s="7" t="e">
        <f t="shared" si="4"/>
        <v>#DIV/0!</v>
      </c>
      <c r="K173" s="10"/>
      <c r="L173" s="10"/>
      <c r="M173" s="2"/>
    </row>
    <row r="174" spans="1:13">
      <c r="A174" s="11">
        <v>167</v>
      </c>
      <c r="B174" s="2"/>
      <c r="C174" s="2"/>
      <c r="D174" s="2"/>
      <c r="E174" s="16"/>
      <c r="F174" s="16"/>
      <c r="G174" s="12"/>
      <c r="H174" s="18"/>
      <c r="I174" s="6"/>
      <c r="J174" s="7" t="e">
        <f t="shared" si="4"/>
        <v>#DIV/0!</v>
      </c>
      <c r="K174" s="10"/>
      <c r="L174" s="10"/>
      <c r="M174" s="2"/>
    </row>
    <row r="175" spans="1:13">
      <c r="A175">
        <v>168</v>
      </c>
      <c r="B175" s="2"/>
      <c r="C175" s="2"/>
      <c r="D175" s="2"/>
      <c r="E175" s="16"/>
      <c r="F175" s="16"/>
      <c r="G175" s="12"/>
      <c r="H175" s="18"/>
      <c r="I175" s="6"/>
      <c r="J175" s="14" t="e">
        <f t="shared" si="4"/>
        <v>#DIV/0!</v>
      </c>
      <c r="K175" s="10"/>
      <c r="L175" s="10"/>
      <c r="M175" s="2"/>
    </row>
    <row r="176" spans="1:13">
      <c r="A176">
        <v>169</v>
      </c>
      <c r="B176" s="2"/>
      <c r="C176" s="2"/>
      <c r="D176" s="2"/>
      <c r="E176" s="16"/>
      <c r="F176" s="16"/>
      <c r="G176" s="12"/>
      <c r="H176" s="18"/>
      <c r="I176" s="6"/>
      <c r="J176" s="14" t="e">
        <f t="shared" si="4"/>
        <v>#DIV/0!</v>
      </c>
      <c r="K176" s="10"/>
      <c r="L176" s="10"/>
      <c r="M176" s="2"/>
    </row>
    <row r="177" spans="1:13">
      <c r="A177">
        <v>170</v>
      </c>
      <c r="B177" s="2"/>
      <c r="C177" s="2"/>
      <c r="D177" s="2"/>
      <c r="E177" s="16"/>
      <c r="F177" s="16"/>
      <c r="G177" s="12"/>
      <c r="H177" s="18"/>
      <c r="I177" s="6"/>
      <c r="J177" s="7" t="e">
        <f t="shared" si="4"/>
        <v>#DIV/0!</v>
      </c>
      <c r="K177" s="10"/>
      <c r="L177" s="10"/>
      <c r="M177" s="2"/>
    </row>
    <row r="178" spans="1:13">
      <c r="A178">
        <v>171</v>
      </c>
      <c r="B178" s="2"/>
      <c r="C178" s="2"/>
      <c r="D178" s="2"/>
      <c r="E178" s="16"/>
      <c r="F178" s="16"/>
      <c r="G178" s="12"/>
      <c r="H178" s="18"/>
      <c r="I178" s="6"/>
      <c r="J178" s="14" t="e">
        <f t="shared" si="4"/>
        <v>#DIV/0!</v>
      </c>
      <c r="K178" s="10"/>
      <c r="L178" s="10"/>
      <c r="M178" s="2"/>
    </row>
    <row r="179" spans="1:13">
      <c r="A179">
        <v>172</v>
      </c>
      <c r="B179" s="2"/>
      <c r="C179" s="2"/>
      <c r="D179" s="2"/>
      <c r="E179" s="16"/>
      <c r="F179" s="16"/>
      <c r="G179" s="12"/>
      <c r="H179" s="18"/>
      <c r="I179" s="6"/>
      <c r="J179" s="14" t="e">
        <f t="shared" si="4"/>
        <v>#DIV/0!</v>
      </c>
      <c r="K179" s="10"/>
      <c r="L179" s="10"/>
      <c r="M179" s="2"/>
    </row>
    <row r="180" spans="1:13">
      <c r="A180">
        <v>173</v>
      </c>
      <c r="B180" s="2"/>
      <c r="C180" s="2"/>
      <c r="D180" s="2"/>
      <c r="E180" s="16"/>
      <c r="F180" s="16"/>
      <c r="G180" s="12"/>
      <c r="H180" s="18"/>
      <c r="I180" s="6"/>
      <c r="J180" s="7" t="e">
        <f t="shared" si="4"/>
        <v>#DIV/0!</v>
      </c>
      <c r="K180" s="10"/>
      <c r="L180" s="10"/>
      <c r="M180" s="2"/>
    </row>
    <row r="181" spans="1:13">
      <c r="A181">
        <v>174</v>
      </c>
      <c r="B181" s="2"/>
      <c r="C181" s="2"/>
      <c r="D181" s="2"/>
      <c r="E181" s="16"/>
      <c r="F181" s="16"/>
      <c r="G181" s="12"/>
      <c r="H181" s="18"/>
      <c r="I181" s="6"/>
      <c r="J181" s="7" t="e">
        <f t="shared" si="4"/>
        <v>#DIV/0!</v>
      </c>
      <c r="K181" s="10"/>
      <c r="L181" s="10"/>
      <c r="M181" s="2"/>
    </row>
    <row r="182" spans="1:13">
      <c r="A182">
        <v>175</v>
      </c>
      <c r="B182" s="2"/>
      <c r="C182" s="2"/>
      <c r="D182" s="2"/>
      <c r="E182" s="16"/>
      <c r="F182" s="16"/>
      <c r="G182" s="12"/>
      <c r="H182" s="18"/>
      <c r="I182" s="6"/>
      <c r="J182" s="7" t="e">
        <f t="shared" si="4"/>
        <v>#DIV/0!</v>
      </c>
      <c r="K182" s="10"/>
      <c r="L182" s="10"/>
      <c r="M182" s="2"/>
    </row>
    <row r="183" spans="1:13">
      <c r="A183" s="11">
        <v>176</v>
      </c>
      <c r="B183" s="2"/>
      <c r="C183" s="2"/>
      <c r="D183" s="2"/>
      <c r="E183" s="16"/>
      <c r="F183" s="16"/>
      <c r="G183" s="12"/>
      <c r="H183" s="18"/>
      <c r="I183" s="6"/>
      <c r="J183" s="7" t="e">
        <f t="shared" si="4"/>
        <v>#DIV/0!</v>
      </c>
      <c r="K183" s="10"/>
      <c r="L183" s="10"/>
      <c r="M183" s="2"/>
    </row>
    <row r="184" spans="1:13">
      <c r="A184" s="11">
        <v>177</v>
      </c>
      <c r="B184" s="2"/>
      <c r="C184" s="2"/>
      <c r="D184" s="2"/>
      <c r="E184" s="16"/>
      <c r="F184" s="16"/>
      <c r="G184" s="12"/>
      <c r="H184" s="18"/>
      <c r="I184" s="6"/>
      <c r="J184" s="14" t="e">
        <f t="shared" si="4"/>
        <v>#DIV/0!</v>
      </c>
      <c r="K184" s="10"/>
      <c r="L184" s="10"/>
      <c r="M184" s="2"/>
    </row>
    <row r="185" spans="1:13">
      <c r="A185">
        <v>178</v>
      </c>
      <c r="B185" s="2"/>
      <c r="C185" s="2"/>
      <c r="D185" s="2"/>
      <c r="E185" s="16"/>
      <c r="F185" s="16"/>
      <c r="G185" s="12"/>
      <c r="H185" s="18"/>
      <c r="I185" s="6"/>
      <c r="J185" s="14" t="e">
        <f t="shared" si="4"/>
        <v>#DIV/0!</v>
      </c>
      <c r="K185" s="10"/>
      <c r="L185" s="10"/>
      <c r="M185" s="2"/>
    </row>
    <row r="186" spans="1:13">
      <c r="A186">
        <v>179</v>
      </c>
      <c r="B186" s="2"/>
      <c r="C186" s="2"/>
      <c r="D186" s="2"/>
      <c r="E186" s="16"/>
      <c r="F186" s="16"/>
      <c r="G186" s="12"/>
      <c r="H186" s="18"/>
      <c r="I186" s="6"/>
      <c r="J186" s="7" t="e">
        <f t="shared" si="4"/>
        <v>#DIV/0!</v>
      </c>
      <c r="K186" s="10"/>
      <c r="L186" s="10"/>
      <c r="M186" s="2"/>
    </row>
    <row r="187" spans="1:13">
      <c r="A187">
        <v>180</v>
      </c>
      <c r="B187" s="2"/>
      <c r="C187" s="2"/>
      <c r="D187" s="2"/>
      <c r="E187" s="16"/>
      <c r="F187" s="16"/>
      <c r="G187" s="12"/>
      <c r="H187" s="18"/>
      <c r="I187" s="6"/>
      <c r="J187" s="14" t="e">
        <f t="shared" si="4"/>
        <v>#DIV/0!</v>
      </c>
      <c r="K187" s="10"/>
      <c r="L187" s="10"/>
      <c r="M187" s="2"/>
    </row>
    <row r="188" spans="1:13">
      <c r="A188">
        <v>181</v>
      </c>
      <c r="B188" s="2"/>
      <c r="C188" s="2"/>
      <c r="D188" s="2"/>
      <c r="E188" s="16"/>
      <c r="F188" s="16"/>
      <c r="G188" s="12"/>
      <c r="H188" s="18"/>
      <c r="I188" s="6"/>
      <c r="J188" s="14" t="e">
        <f t="shared" si="4"/>
        <v>#DIV/0!</v>
      </c>
      <c r="K188" s="10"/>
      <c r="L188" s="10"/>
      <c r="M188" s="2"/>
    </row>
    <row r="189" spans="1:13">
      <c r="A189">
        <v>182</v>
      </c>
      <c r="B189" s="2"/>
      <c r="C189" s="2"/>
      <c r="D189" s="2"/>
      <c r="E189" s="16"/>
      <c r="F189" s="16"/>
      <c r="G189" s="12"/>
      <c r="H189" s="18"/>
      <c r="I189" s="6"/>
      <c r="J189" s="7" t="e">
        <f t="shared" si="4"/>
        <v>#DIV/0!</v>
      </c>
      <c r="K189" s="10"/>
      <c r="L189" s="10"/>
      <c r="M189" s="2"/>
    </row>
    <row r="190" spans="1:13">
      <c r="A190">
        <v>183</v>
      </c>
      <c r="B190" s="2"/>
      <c r="C190" s="2"/>
      <c r="D190" s="2"/>
      <c r="E190" s="16"/>
      <c r="F190" s="16"/>
      <c r="G190" s="12"/>
      <c r="H190" s="18"/>
      <c r="I190" s="6"/>
      <c r="J190" s="7" t="e">
        <f t="shared" si="4"/>
        <v>#DIV/0!</v>
      </c>
      <c r="K190" s="10"/>
      <c r="L190" s="10"/>
      <c r="M190" s="2"/>
    </row>
    <row r="191" spans="1:13">
      <c r="A191">
        <v>184</v>
      </c>
      <c r="B191" s="2"/>
      <c r="C191" s="2"/>
      <c r="D191" s="2"/>
      <c r="E191" s="16"/>
      <c r="F191" s="16"/>
      <c r="G191" s="12"/>
      <c r="H191" s="18"/>
      <c r="I191" s="6"/>
      <c r="J191" s="7" t="e">
        <f t="shared" si="4"/>
        <v>#DIV/0!</v>
      </c>
      <c r="K191" s="10"/>
      <c r="L191" s="10"/>
      <c r="M191" s="2"/>
    </row>
    <row r="192" spans="1:13">
      <c r="A192">
        <v>185</v>
      </c>
      <c r="B192" s="2"/>
      <c r="C192" s="2"/>
      <c r="D192" s="2"/>
      <c r="E192" s="16"/>
      <c r="F192" s="16"/>
      <c r="G192" s="12"/>
      <c r="H192" s="18"/>
      <c r="I192" s="6"/>
      <c r="J192" s="7" t="e">
        <f t="shared" si="4"/>
        <v>#DIV/0!</v>
      </c>
      <c r="K192" s="10"/>
      <c r="L192" s="10"/>
      <c r="M192" s="2"/>
    </row>
    <row r="193" spans="1:13">
      <c r="A193" s="11">
        <v>186</v>
      </c>
      <c r="B193" s="2"/>
      <c r="C193" s="2"/>
      <c r="D193" s="2"/>
      <c r="E193" s="16"/>
      <c r="F193" s="16"/>
      <c r="G193" s="12"/>
      <c r="H193" s="18"/>
      <c r="I193" s="6"/>
      <c r="J193" s="14" t="e">
        <f t="shared" si="4"/>
        <v>#DIV/0!</v>
      </c>
      <c r="K193" s="10"/>
      <c r="L193" s="10"/>
      <c r="M193" s="2"/>
    </row>
    <row r="194" spans="1:13">
      <c r="A194" s="11">
        <v>187</v>
      </c>
      <c r="B194" s="2"/>
      <c r="C194" s="2"/>
      <c r="D194" s="2"/>
      <c r="E194" s="16"/>
      <c r="F194" s="16"/>
      <c r="G194" s="12"/>
      <c r="H194" s="18"/>
      <c r="I194" s="6"/>
      <c r="J194" s="14" t="e">
        <f t="shared" si="4"/>
        <v>#DIV/0!</v>
      </c>
      <c r="K194" s="10"/>
      <c r="L194" s="10"/>
      <c r="M194" s="2"/>
    </row>
    <row r="195" spans="1:13">
      <c r="A195">
        <v>188</v>
      </c>
      <c r="B195" s="2"/>
      <c r="C195" s="2"/>
      <c r="D195" s="2"/>
      <c r="E195" s="16"/>
      <c r="F195" s="16"/>
      <c r="G195" s="12"/>
      <c r="H195" s="18"/>
      <c r="I195" s="6"/>
      <c r="J195" s="7" t="e">
        <f t="shared" si="4"/>
        <v>#DIV/0!</v>
      </c>
      <c r="K195" s="10"/>
      <c r="L195" s="10"/>
      <c r="M195" s="2"/>
    </row>
    <row r="196" spans="1:13">
      <c r="A196">
        <v>189</v>
      </c>
      <c r="B196" s="2"/>
      <c r="C196" s="2"/>
      <c r="D196" s="2"/>
      <c r="E196" s="16"/>
      <c r="F196" s="16"/>
      <c r="G196" s="12"/>
      <c r="H196" s="18"/>
      <c r="I196" s="6"/>
      <c r="J196" s="14" t="e">
        <f t="shared" si="4"/>
        <v>#DIV/0!</v>
      </c>
      <c r="K196" s="10"/>
      <c r="L196" s="10"/>
      <c r="M196" s="2"/>
    </row>
    <row r="197" spans="1:13">
      <c r="A197">
        <v>190</v>
      </c>
      <c r="B197" s="2"/>
      <c r="C197" s="2"/>
      <c r="D197" s="2"/>
      <c r="E197" s="16"/>
      <c r="F197" s="16"/>
      <c r="G197" s="12"/>
      <c r="H197" s="18"/>
      <c r="I197" s="6"/>
      <c r="J197" s="14" t="e">
        <f t="shared" si="4"/>
        <v>#DIV/0!</v>
      </c>
      <c r="K197" s="10"/>
      <c r="L197" s="10"/>
      <c r="M197" s="2"/>
    </row>
    <row r="198" spans="1:13">
      <c r="A198">
        <v>191</v>
      </c>
      <c r="B198" s="2"/>
      <c r="C198" s="2"/>
      <c r="D198" s="2"/>
      <c r="E198" s="16"/>
      <c r="F198" s="16"/>
      <c r="G198" s="12"/>
      <c r="H198" s="18"/>
      <c r="I198" s="6"/>
      <c r="J198" s="7" t="e">
        <f t="shared" si="4"/>
        <v>#DIV/0!</v>
      </c>
      <c r="K198" s="10"/>
      <c r="L198" s="10"/>
      <c r="M198" s="2"/>
    </row>
    <row r="199" spans="1:13">
      <c r="A199">
        <v>192</v>
      </c>
      <c r="B199" s="2"/>
      <c r="C199" s="2"/>
      <c r="D199" s="2"/>
      <c r="E199" s="16"/>
      <c r="F199" s="16"/>
      <c r="G199" s="12"/>
      <c r="H199" s="18"/>
      <c r="I199" s="6"/>
      <c r="J199" s="7" t="e">
        <f t="shared" si="4"/>
        <v>#DIV/0!</v>
      </c>
      <c r="K199" s="10"/>
      <c r="L199" s="10"/>
      <c r="M199" s="2"/>
    </row>
    <row r="200" spans="1:13">
      <c r="A200">
        <v>193</v>
      </c>
      <c r="B200" s="2"/>
      <c r="C200" s="2"/>
      <c r="D200" s="2"/>
      <c r="E200" s="16"/>
      <c r="F200" s="16"/>
      <c r="G200" s="12"/>
      <c r="H200" s="18"/>
      <c r="I200" s="6"/>
      <c r="J200" s="7" t="e">
        <f t="shared" si="4"/>
        <v>#DIV/0!</v>
      </c>
      <c r="K200" s="10"/>
      <c r="L200" s="10"/>
      <c r="M200" s="2"/>
    </row>
    <row r="201" spans="1:13">
      <c r="A201">
        <v>194</v>
      </c>
      <c r="B201" s="2"/>
      <c r="C201" s="2"/>
      <c r="D201" s="2"/>
      <c r="E201" s="16"/>
      <c r="F201" s="16"/>
      <c r="G201" s="12"/>
      <c r="H201" s="18"/>
      <c r="I201" s="6"/>
      <c r="J201" s="7" t="e">
        <f t="shared" si="4"/>
        <v>#DIV/0!</v>
      </c>
      <c r="K201" s="10"/>
      <c r="L201" s="10"/>
      <c r="M201" s="2"/>
    </row>
    <row r="202" spans="1:13">
      <c r="A202">
        <v>195</v>
      </c>
      <c r="B202" s="2"/>
      <c r="C202" s="2"/>
      <c r="D202" s="2"/>
      <c r="E202" s="16"/>
      <c r="F202" s="16"/>
      <c r="G202" s="12"/>
      <c r="H202" s="18"/>
      <c r="I202" s="6"/>
      <c r="J202" s="14" t="e">
        <f t="shared" si="4"/>
        <v>#DIV/0!</v>
      </c>
      <c r="K202" s="10"/>
      <c r="L202" s="10"/>
      <c r="M202" s="2"/>
    </row>
    <row r="203" spans="1:13">
      <c r="A203" s="11">
        <v>196</v>
      </c>
      <c r="B203" s="2"/>
      <c r="C203" s="2"/>
      <c r="D203" s="2"/>
      <c r="E203" s="16"/>
      <c r="F203" s="16"/>
      <c r="G203" s="12"/>
      <c r="H203" s="18"/>
      <c r="I203" s="6"/>
      <c r="J203" s="14" t="e">
        <f t="shared" ref="J203:J266" si="5">H203/I203</f>
        <v>#DIV/0!</v>
      </c>
      <c r="K203" s="10"/>
      <c r="L203" s="10"/>
      <c r="M203" s="2"/>
    </row>
    <row r="204" spans="1:13">
      <c r="A204" s="11">
        <v>197</v>
      </c>
      <c r="B204" s="2"/>
      <c r="C204" s="2"/>
      <c r="D204" s="2"/>
      <c r="E204" s="16"/>
      <c r="F204" s="16"/>
      <c r="G204" s="12"/>
      <c r="H204" s="18"/>
      <c r="I204" s="6"/>
      <c r="J204" s="7" t="e">
        <f t="shared" si="5"/>
        <v>#DIV/0!</v>
      </c>
      <c r="K204" s="10"/>
      <c r="L204" s="10"/>
      <c r="M204" s="2"/>
    </row>
    <row r="205" spans="1:13">
      <c r="A205">
        <v>198</v>
      </c>
      <c r="B205" s="2"/>
      <c r="C205" s="2"/>
      <c r="D205" s="2"/>
      <c r="E205" s="16"/>
      <c r="F205" s="16"/>
      <c r="G205" s="12"/>
      <c r="H205" s="18"/>
      <c r="I205" s="6"/>
      <c r="J205" s="14" t="e">
        <f t="shared" si="5"/>
        <v>#DIV/0!</v>
      </c>
      <c r="K205" s="10"/>
      <c r="L205" s="10"/>
      <c r="M205" s="2"/>
    </row>
    <row r="206" spans="1:13">
      <c r="A206">
        <v>199</v>
      </c>
      <c r="B206" s="2"/>
      <c r="C206" s="2"/>
      <c r="D206" s="2"/>
      <c r="E206" s="16"/>
      <c r="F206" s="16"/>
      <c r="G206" s="12"/>
      <c r="H206" s="18"/>
      <c r="I206" s="6"/>
      <c r="J206" s="14" t="e">
        <f t="shared" si="5"/>
        <v>#DIV/0!</v>
      </c>
      <c r="K206" s="10"/>
      <c r="L206" s="10"/>
      <c r="M206" s="2"/>
    </row>
    <row r="207" spans="1:13">
      <c r="A207">
        <v>200</v>
      </c>
      <c r="B207" s="2"/>
      <c r="C207" s="2"/>
      <c r="D207" s="2"/>
      <c r="E207" s="16"/>
      <c r="F207" s="16"/>
      <c r="G207" s="12"/>
      <c r="H207" s="18"/>
      <c r="I207" s="6"/>
      <c r="J207" s="7" t="e">
        <f t="shared" si="5"/>
        <v>#DIV/0!</v>
      </c>
      <c r="K207" s="10"/>
      <c r="L207" s="10"/>
      <c r="M207" s="2"/>
    </row>
    <row r="208" spans="1:13">
      <c r="A208">
        <v>201</v>
      </c>
      <c r="B208" s="2"/>
      <c r="C208" s="2"/>
      <c r="D208" s="2"/>
      <c r="E208" s="16"/>
      <c r="F208" s="16"/>
      <c r="G208" s="12"/>
      <c r="H208" s="18"/>
      <c r="I208" s="6"/>
      <c r="J208" s="7" t="e">
        <f t="shared" si="5"/>
        <v>#DIV/0!</v>
      </c>
      <c r="K208" s="10"/>
      <c r="L208" s="10"/>
      <c r="M208" s="2"/>
    </row>
    <row r="209" spans="1:13">
      <c r="A209">
        <v>202</v>
      </c>
      <c r="B209" s="2"/>
      <c r="C209" s="2"/>
      <c r="D209" s="2"/>
      <c r="E209" s="16"/>
      <c r="F209" s="16"/>
      <c r="G209" s="12"/>
      <c r="H209" s="18"/>
      <c r="I209" s="6"/>
      <c r="J209" s="7" t="e">
        <f t="shared" si="5"/>
        <v>#DIV/0!</v>
      </c>
      <c r="K209" s="10"/>
      <c r="L209" s="10"/>
      <c r="M209" s="2"/>
    </row>
    <row r="210" spans="1:13">
      <c r="A210">
        <v>203</v>
      </c>
      <c r="B210" s="2"/>
      <c r="C210" s="2"/>
      <c r="D210" s="2"/>
      <c r="E210" s="16"/>
      <c r="F210" s="16"/>
      <c r="G210" s="12"/>
      <c r="H210" s="18"/>
      <c r="I210" s="6"/>
      <c r="J210" s="7" t="e">
        <f t="shared" si="5"/>
        <v>#DIV/0!</v>
      </c>
      <c r="K210" s="10"/>
      <c r="L210" s="10"/>
      <c r="M210" s="2"/>
    </row>
    <row r="211" spans="1:13">
      <c r="A211">
        <v>204</v>
      </c>
      <c r="B211" s="2"/>
      <c r="C211" s="2"/>
      <c r="D211" s="2"/>
      <c r="E211" s="16"/>
      <c r="F211" s="16"/>
      <c r="G211" s="12"/>
      <c r="H211" s="18"/>
      <c r="I211" s="6"/>
      <c r="J211" s="14" t="e">
        <f t="shared" si="5"/>
        <v>#DIV/0!</v>
      </c>
      <c r="K211" s="10"/>
      <c r="L211" s="10"/>
      <c r="M211" s="2"/>
    </row>
    <row r="212" spans="1:13">
      <c r="A212">
        <v>205</v>
      </c>
      <c r="B212" s="2"/>
      <c r="C212" s="2"/>
      <c r="D212" s="2"/>
      <c r="E212" s="16"/>
      <c r="F212" s="16"/>
      <c r="G212" s="12"/>
      <c r="H212" s="18"/>
      <c r="I212" s="6"/>
      <c r="J212" s="14" t="e">
        <f t="shared" si="5"/>
        <v>#DIV/0!</v>
      </c>
      <c r="K212" s="10"/>
      <c r="L212" s="10"/>
      <c r="M212" s="2"/>
    </row>
    <row r="213" spans="1:13">
      <c r="A213" s="11">
        <v>206</v>
      </c>
      <c r="B213" s="2"/>
      <c r="C213" s="2"/>
      <c r="D213" s="2"/>
      <c r="E213" s="16"/>
      <c r="F213" s="16"/>
      <c r="G213" s="12"/>
      <c r="H213" s="18"/>
      <c r="I213" s="6"/>
      <c r="J213" s="7" t="e">
        <f t="shared" si="5"/>
        <v>#DIV/0!</v>
      </c>
      <c r="K213" s="10"/>
      <c r="L213" s="10"/>
      <c r="M213" s="2"/>
    </row>
    <row r="214" spans="1:13">
      <c r="A214" s="11">
        <v>207</v>
      </c>
      <c r="B214" s="2"/>
      <c r="C214" s="2"/>
      <c r="D214" s="2"/>
      <c r="E214" s="16"/>
      <c r="F214" s="16"/>
      <c r="G214" s="12"/>
      <c r="H214" s="18"/>
      <c r="I214" s="6"/>
      <c r="J214" s="14" t="e">
        <f t="shared" si="5"/>
        <v>#DIV/0!</v>
      </c>
      <c r="K214" s="10"/>
      <c r="L214" s="10"/>
      <c r="M214" s="2"/>
    </row>
    <row r="215" spans="1:13">
      <c r="A215">
        <v>208</v>
      </c>
      <c r="B215" s="2"/>
      <c r="C215" s="2"/>
      <c r="D215" s="2"/>
      <c r="E215" s="16"/>
      <c r="F215" s="16"/>
      <c r="G215" s="12"/>
      <c r="H215" s="18"/>
      <c r="I215" s="6"/>
      <c r="J215" s="14" t="e">
        <f t="shared" si="5"/>
        <v>#DIV/0!</v>
      </c>
      <c r="K215" s="10"/>
      <c r="L215" s="10"/>
      <c r="M215" s="2"/>
    </row>
    <row r="216" spans="1:13">
      <c r="A216">
        <v>209</v>
      </c>
      <c r="B216" s="2"/>
      <c r="C216" s="2"/>
      <c r="D216" s="2"/>
      <c r="E216" s="16"/>
      <c r="F216" s="16"/>
      <c r="G216" s="12"/>
      <c r="H216" s="18"/>
      <c r="I216" s="6"/>
      <c r="J216" s="7" t="e">
        <f t="shared" si="5"/>
        <v>#DIV/0!</v>
      </c>
      <c r="K216" s="10"/>
      <c r="L216" s="10"/>
      <c r="M216" s="2"/>
    </row>
    <row r="217" spans="1:13">
      <c r="A217">
        <v>210</v>
      </c>
      <c r="B217" s="2"/>
      <c r="C217" s="2"/>
      <c r="D217" s="2"/>
      <c r="E217" s="16"/>
      <c r="F217" s="16"/>
      <c r="G217" s="12"/>
      <c r="H217" s="18"/>
      <c r="I217" s="6"/>
      <c r="J217" s="7" t="e">
        <f t="shared" si="5"/>
        <v>#DIV/0!</v>
      </c>
      <c r="K217" s="10"/>
      <c r="L217" s="10"/>
      <c r="M217" s="2"/>
    </row>
    <row r="218" spans="1:13">
      <c r="A218">
        <v>211</v>
      </c>
      <c r="B218" s="2"/>
      <c r="C218" s="2"/>
      <c r="D218" s="2"/>
      <c r="E218" s="16"/>
      <c r="F218" s="16"/>
      <c r="G218" s="12"/>
      <c r="H218" s="18"/>
      <c r="I218" s="6"/>
      <c r="J218" s="7" t="e">
        <f t="shared" si="5"/>
        <v>#DIV/0!</v>
      </c>
      <c r="K218" s="10"/>
      <c r="L218" s="10"/>
      <c r="M218" s="2"/>
    </row>
    <row r="219" spans="1:13">
      <c r="A219">
        <v>212</v>
      </c>
      <c r="B219" s="2"/>
      <c r="C219" s="2"/>
      <c r="D219" s="2"/>
      <c r="E219" s="16"/>
      <c r="F219" s="16"/>
      <c r="G219" s="12"/>
      <c r="H219" s="18"/>
      <c r="I219" s="6"/>
      <c r="J219" s="7" t="e">
        <f t="shared" si="5"/>
        <v>#DIV/0!</v>
      </c>
      <c r="K219" s="10"/>
      <c r="L219" s="10"/>
      <c r="M219" s="2"/>
    </row>
    <row r="220" spans="1:13">
      <c r="A220">
        <v>213</v>
      </c>
      <c r="B220" s="2"/>
      <c r="C220" s="2"/>
      <c r="D220" s="2"/>
      <c r="E220" s="16"/>
      <c r="F220" s="16"/>
      <c r="G220" s="12"/>
      <c r="H220" s="18"/>
      <c r="I220" s="6"/>
      <c r="J220" s="14" t="e">
        <f t="shared" si="5"/>
        <v>#DIV/0!</v>
      </c>
      <c r="K220" s="10"/>
      <c r="L220" s="10"/>
      <c r="M220" s="2"/>
    </row>
    <row r="221" spans="1:13">
      <c r="A221">
        <v>214</v>
      </c>
      <c r="B221" s="2"/>
      <c r="C221" s="2"/>
      <c r="D221" s="2"/>
      <c r="E221" s="16"/>
      <c r="F221" s="16"/>
      <c r="G221" s="12"/>
      <c r="H221" s="18"/>
      <c r="I221" s="6"/>
      <c r="J221" s="14" t="e">
        <f t="shared" si="5"/>
        <v>#DIV/0!</v>
      </c>
      <c r="K221" s="10"/>
      <c r="L221" s="10"/>
      <c r="M221" s="2"/>
    </row>
    <row r="222" spans="1:13">
      <c r="A222">
        <v>215</v>
      </c>
      <c r="B222" s="2"/>
      <c r="C222" s="2"/>
      <c r="D222" s="2"/>
      <c r="E222" s="16"/>
      <c r="F222" s="16"/>
      <c r="G222" s="12"/>
      <c r="H222" s="18"/>
      <c r="I222" s="6"/>
      <c r="J222" s="7" t="e">
        <f t="shared" si="5"/>
        <v>#DIV/0!</v>
      </c>
      <c r="K222" s="10"/>
      <c r="L222" s="10"/>
      <c r="M222" s="2"/>
    </row>
    <row r="223" spans="1:13">
      <c r="A223" s="11">
        <v>216</v>
      </c>
      <c r="B223" s="2"/>
      <c r="C223" s="2"/>
      <c r="D223" s="2"/>
      <c r="E223" s="16"/>
      <c r="F223" s="16"/>
      <c r="G223" s="12"/>
      <c r="H223" s="18"/>
      <c r="I223" s="6"/>
      <c r="J223" s="14" t="e">
        <f t="shared" si="5"/>
        <v>#DIV/0!</v>
      </c>
      <c r="K223" s="10"/>
      <c r="L223" s="10"/>
      <c r="M223" s="2"/>
    </row>
    <row r="224" spans="1:13">
      <c r="A224" s="11">
        <v>217</v>
      </c>
      <c r="B224" s="2"/>
      <c r="C224" s="2"/>
      <c r="D224" s="2"/>
      <c r="E224" s="16"/>
      <c r="F224" s="16"/>
      <c r="G224" s="12"/>
      <c r="H224" s="18"/>
      <c r="I224" s="6"/>
      <c r="J224" s="14" t="e">
        <f t="shared" si="5"/>
        <v>#DIV/0!</v>
      </c>
      <c r="K224" s="10"/>
      <c r="L224" s="10"/>
      <c r="M224" s="2"/>
    </row>
    <row r="225" spans="1:13">
      <c r="A225">
        <v>218</v>
      </c>
      <c r="B225" s="2"/>
      <c r="C225" s="2"/>
      <c r="D225" s="2"/>
      <c r="E225" s="16"/>
      <c r="F225" s="16"/>
      <c r="G225" s="12"/>
      <c r="H225" s="18"/>
      <c r="I225" s="6"/>
      <c r="J225" s="7" t="e">
        <f t="shared" si="5"/>
        <v>#DIV/0!</v>
      </c>
      <c r="K225" s="10"/>
      <c r="L225" s="10"/>
      <c r="M225" s="2"/>
    </row>
    <row r="226" spans="1:13">
      <c r="A226">
        <v>219</v>
      </c>
      <c r="B226" s="2"/>
      <c r="C226" s="2"/>
      <c r="D226" s="2"/>
      <c r="E226" s="16"/>
      <c r="F226" s="16"/>
      <c r="G226" s="12"/>
      <c r="H226" s="18"/>
      <c r="I226" s="6"/>
      <c r="J226" s="7" t="e">
        <f t="shared" si="5"/>
        <v>#DIV/0!</v>
      </c>
      <c r="K226" s="10"/>
      <c r="L226" s="10"/>
      <c r="M226" s="2"/>
    </row>
    <row r="227" spans="1:13">
      <c r="A227">
        <v>220</v>
      </c>
      <c r="B227" s="2"/>
      <c r="C227" s="2"/>
      <c r="D227" s="2"/>
      <c r="E227" s="16"/>
      <c r="F227" s="16"/>
      <c r="G227" s="12"/>
      <c r="H227" s="18"/>
      <c r="I227" s="6"/>
      <c r="J227" s="7" t="e">
        <f t="shared" si="5"/>
        <v>#DIV/0!</v>
      </c>
      <c r="K227" s="10"/>
      <c r="L227" s="10"/>
      <c r="M227" s="2"/>
    </row>
    <row r="228" spans="1:13">
      <c r="A228">
        <v>221</v>
      </c>
      <c r="B228" s="2"/>
      <c r="C228" s="2"/>
      <c r="D228" s="2"/>
      <c r="E228" s="16"/>
      <c r="F228" s="16"/>
      <c r="G228" s="12"/>
      <c r="H228" s="18"/>
      <c r="I228" s="6"/>
      <c r="J228" s="7" t="e">
        <f t="shared" si="5"/>
        <v>#DIV/0!</v>
      </c>
      <c r="K228" s="10"/>
      <c r="L228" s="10"/>
      <c r="M228" s="2"/>
    </row>
    <row r="229" spans="1:13">
      <c r="A229">
        <v>222</v>
      </c>
      <c r="B229" s="2"/>
      <c r="C229" s="2"/>
      <c r="D229" s="2"/>
      <c r="E229" s="16"/>
      <c r="F229" s="16"/>
      <c r="G229" s="12"/>
      <c r="H229" s="18"/>
      <c r="I229" s="6"/>
      <c r="J229" s="14" t="e">
        <f t="shared" si="5"/>
        <v>#DIV/0!</v>
      </c>
      <c r="K229" s="10"/>
      <c r="L229" s="10"/>
      <c r="M229" s="2"/>
    </row>
    <row r="230" spans="1:13">
      <c r="A230">
        <v>223</v>
      </c>
      <c r="B230" s="2"/>
      <c r="C230" s="2"/>
      <c r="D230" s="2"/>
      <c r="E230" s="16"/>
      <c r="F230" s="16"/>
      <c r="G230" s="12"/>
      <c r="H230" s="18"/>
      <c r="I230" s="6"/>
      <c r="J230" s="14" t="e">
        <f t="shared" si="5"/>
        <v>#DIV/0!</v>
      </c>
      <c r="K230" s="10"/>
      <c r="L230" s="10"/>
      <c r="M230" s="2"/>
    </row>
    <row r="231" spans="1:13">
      <c r="A231">
        <v>224</v>
      </c>
      <c r="B231" s="2"/>
      <c r="C231" s="2"/>
      <c r="D231" s="2"/>
      <c r="E231" s="16"/>
      <c r="F231" s="16"/>
      <c r="G231" s="12"/>
      <c r="H231" s="18"/>
      <c r="I231" s="6"/>
      <c r="J231" s="7" t="e">
        <f t="shared" si="5"/>
        <v>#DIV/0!</v>
      </c>
      <c r="K231" s="10"/>
      <c r="L231" s="10"/>
      <c r="M231" s="2"/>
    </row>
    <row r="232" spans="1:13">
      <c r="A232">
        <v>225</v>
      </c>
      <c r="B232" s="2"/>
      <c r="C232" s="2"/>
      <c r="D232" s="2"/>
      <c r="E232" s="16"/>
      <c r="F232" s="16"/>
      <c r="G232" s="12"/>
      <c r="H232" s="18"/>
      <c r="I232" s="6"/>
      <c r="J232" s="14" t="e">
        <f t="shared" si="5"/>
        <v>#DIV/0!</v>
      </c>
      <c r="K232" s="10"/>
      <c r="L232" s="10"/>
      <c r="M232" s="2"/>
    </row>
    <row r="233" spans="1:13">
      <c r="A233" s="11">
        <v>226</v>
      </c>
      <c r="B233" s="2"/>
      <c r="C233" s="2"/>
      <c r="D233" s="2"/>
      <c r="E233" s="16"/>
      <c r="F233" s="16"/>
      <c r="G233" s="12"/>
      <c r="H233" s="18"/>
      <c r="I233" s="6"/>
      <c r="J233" s="14" t="e">
        <f t="shared" si="5"/>
        <v>#DIV/0!</v>
      </c>
      <c r="K233" s="10"/>
      <c r="L233" s="10"/>
      <c r="M233" s="2"/>
    </row>
    <row r="234" spans="1:13">
      <c r="A234" s="11">
        <v>227</v>
      </c>
      <c r="B234" s="2"/>
      <c r="C234" s="2"/>
      <c r="D234" s="2"/>
      <c r="E234" s="16"/>
      <c r="F234" s="16"/>
      <c r="G234" s="12"/>
      <c r="H234" s="18"/>
      <c r="I234" s="6"/>
      <c r="J234" s="7" t="e">
        <f t="shared" si="5"/>
        <v>#DIV/0!</v>
      </c>
      <c r="K234" s="10"/>
      <c r="L234" s="10"/>
      <c r="M234" s="2"/>
    </row>
    <row r="235" spans="1:13">
      <c r="A235">
        <v>228</v>
      </c>
      <c r="B235" s="2"/>
      <c r="C235" s="2"/>
      <c r="D235" s="2"/>
      <c r="E235" s="16"/>
      <c r="F235" s="16"/>
      <c r="G235" s="12"/>
      <c r="H235" s="18"/>
      <c r="I235" s="6"/>
      <c r="J235" s="7" t="e">
        <f t="shared" si="5"/>
        <v>#DIV/0!</v>
      </c>
      <c r="K235" s="10"/>
      <c r="L235" s="10"/>
      <c r="M235" s="2"/>
    </row>
    <row r="236" spans="1:13">
      <c r="A236">
        <v>229</v>
      </c>
      <c r="B236" s="2"/>
      <c r="C236" s="2"/>
      <c r="D236" s="2"/>
      <c r="E236" s="16"/>
      <c r="F236" s="16"/>
      <c r="G236" s="12"/>
      <c r="H236" s="18"/>
      <c r="I236" s="6"/>
      <c r="J236" s="7" t="e">
        <f t="shared" si="5"/>
        <v>#DIV/0!</v>
      </c>
      <c r="K236" s="10"/>
      <c r="L236" s="10"/>
      <c r="M236" s="2"/>
    </row>
    <row r="237" spans="1:13">
      <c r="A237">
        <v>230</v>
      </c>
      <c r="B237" s="2"/>
      <c r="C237" s="2"/>
      <c r="D237" s="2"/>
      <c r="E237" s="16"/>
      <c r="F237" s="16"/>
      <c r="G237" s="12"/>
      <c r="H237" s="18"/>
      <c r="I237" s="6"/>
      <c r="J237" s="7" t="e">
        <f t="shared" si="5"/>
        <v>#DIV/0!</v>
      </c>
      <c r="K237" s="10"/>
      <c r="L237" s="10"/>
      <c r="M237" s="2"/>
    </row>
    <row r="238" spans="1:13">
      <c r="A238">
        <v>231</v>
      </c>
      <c r="B238" s="2"/>
      <c r="C238" s="2"/>
      <c r="D238" s="2"/>
      <c r="E238" s="16"/>
      <c r="F238" s="16"/>
      <c r="G238" s="12"/>
      <c r="H238" s="18"/>
      <c r="I238" s="6"/>
      <c r="J238" s="14" t="e">
        <f t="shared" si="5"/>
        <v>#DIV/0!</v>
      </c>
      <c r="K238" s="10"/>
      <c r="L238" s="10"/>
      <c r="M238" s="2"/>
    </row>
    <row r="239" spans="1:13">
      <c r="A239">
        <v>232</v>
      </c>
      <c r="B239" s="2"/>
      <c r="C239" s="2"/>
      <c r="D239" s="2"/>
      <c r="E239" s="16"/>
      <c r="F239" s="16"/>
      <c r="G239" s="12"/>
      <c r="H239" s="18"/>
      <c r="I239" s="6"/>
      <c r="J239" s="14" t="e">
        <f t="shared" si="5"/>
        <v>#DIV/0!</v>
      </c>
      <c r="K239" s="10"/>
      <c r="L239" s="10"/>
      <c r="M239" s="2"/>
    </row>
    <row r="240" spans="1:13">
      <c r="A240">
        <v>233</v>
      </c>
      <c r="B240" s="2"/>
      <c r="C240" s="2"/>
      <c r="D240" s="2"/>
      <c r="E240" s="16"/>
      <c r="F240" s="16"/>
      <c r="G240" s="12"/>
      <c r="H240" s="18"/>
      <c r="I240" s="6"/>
      <c r="J240" s="7" t="e">
        <f t="shared" si="5"/>
        <v>#DIV/0!</v>
      </c>
      <c r="K240" s="10"/>
      <c r="L240" s="10"/>
      <c r="M240" s="2"/>
    </row>
    <row r="241" spans="1:13">
      <c r="A241">
        <v>234</v>
      </c>
      <c r="B241" s="2"/>
      <c r="C241" s="2"/>
      <c r="D241" s="2"/>
      <c r="E241" s="16"/>
      <c r="F241" s="16"/>
      <c r="G241" s="12"/>
      <c r="H241" s="18"/>
      <c r="I241" s="6"/>
      <c r="J241" s="14" t="e">
        <f t="shared" si="5"/>
        <v>#DIV/0!</v>
      </c>
      <c r="K241" s="10"/>
      <c r="L241" s="10"/>
      <c r="M241" s="2"/>
    </row>
    <row r="242" spans="1:13">
      <c r="A242">
        <v>235</v>
      </c>
      <c r="B242" s="2"/>
      <c r="C242" s="2"/>
      <c r="D242" s="2"/>
      <c r="E242" s="16"/>
      <c r="F242" s="16"/>
      <c r="G242" s="12"/>
      <c r="H242" s="18"/>
      <c r="I242" s="6"/>
      <c r="J242" s="14" t="e">
        <f t="shared" si="5"/>
        <v>#DIV/0!</v>
      </c>
      <c r="K242" s="10"/>
      <c r="L242" s="10"/>
      <c r="M242" s="2"/>
    </row>
    <row r="243" spans="1:13">
      <c r="A243" s="11">
        <v>236</v>
      </c>
      <c r="B243" s="2"/>
      <c r="C243" s="2"/>
      <c r="D243" s="2"/>
      <c r="E243" s="16"/>
      <c r="F243" s="16"/>
      <c r="G243" s="12"/>
      <c r="H243" s="18"/>
      <c r="I243" s="6"/>
      <c r="J243" s="7" t="e">
        <f t="shared" si="5"/>
        <v>#DIV/0!</v>
      </c>
      <c r="K243" s="10"/>
      <c r="L243" s="10"/>
      <c r="M243" s="2"/>
    </row>
    <row r="244" spans="1:13">
      <c r="A244" s="11">
        <v>237</v>
      </c>
      <c r="B244" s="2"/>
      <c r="C244" s="2"/>
      <c r="D244" s="2"/>
      <c r="E244" s="16"/>
      <c r="F244" s="16"/>
      <c r="G244" s="12"/>
      <c r="H244" s="18"/>
      <c r="I244" s="6"/>
      <c r="J244" s="7" t="e">
        <f t="shared" si="5"/>
        <v>#DIV/0!</v>
      </c>
      <c r="K244" s="10"/>
      <c r="L244" s="10"/>
      <c r="M244" s="2"/>
    </row>
    <row r="245" spans="1:13">
      <c r="A245">
        <v>238</v>
      </c>
      <c r="B245" s="2"/>
      <c r="C245" s="2"/>
      <c r="D245" s="2"/>
      <c r="E245" s="16"/>
      <c r="F245" s="16"/>
      <c r="G245" s="12"/>
      <c r="H245" s="18"/>
      <c r="I245" s="6"/>
      <c r="J245" s="7" t="e">
        <f t="shared" si="5"/>
        <v>#DIV/0!</v>
      </c>
      <c r="K245" s="10"/>
      <c r="L245" s="10"/>
      <c r="M245" s="2"/>
    </row>
    <row r="246" spans="1:13">
      <c r="A246">
        <v>239</v>
      </c>
      <c r="B246" s="2"/>
      <c r="C246" s="2"/>
      <c r="D246" s="2"/>
      <c r="E246" s="16"/>
      <c r="F246" s="16"/>
      <c r="G246" s="12"/>
      <c r="H246" s="18"/>
      <c r="I246" s="6"/>
      <c r="J246" s="7" t="e">
        <f t="shared" si="5"/>
        <v>#DIV/0!</v>
      </c>
      <c r="K246" s="10"/>
      <c r="L246" s="10"/>
      <c r="M246" s="2"/>
    </row>
    <row r="247" spans="1:13">
      <c r="A247">
        <v>240</v>
      </c>
      <c r="B247" s="2"/>
      <c r="C247" s="2"/>
      <c r="D247" s="2"/>
      <c r="E247" s="16"/>
      <c r="F247" s="16"/>
      <c r="G247" s="12"/>
      <c r="H247" s="18"/>
      <c r="I247" s="6"/>
      <c r="J247" s="14" t="e">
        <f t="shared" si="5"/>
        <v>#DIV/0!</v>
      </c>
      <c r="K247" s="10"/>
      <c r="L247" s="10"/>
      <c r="M247" s="2"/>
    </row>
    <row r="248" spans="1:13">
      <c r="A248">
        <v>241</v>
      </c>
      <c r="B248" s="2"/>
      <c r="C248" s="2"/>
      <c r="D248" s="2"/>
      <c r="E248" s="16"/>
      <c r="F248" s="16"/>
      <c r="G248" s="12"/>
      <c r="H248" s="18"/>
      <c r="I248" s="6"/>
      <c r="J248" s="14" t="e">
        <f t="shared" si="5"/>
        <v>#DIV/0!</v>
      </c>
      <c r="K248" s="10"/>
      <c r="L248" s="10"/>
      <c r="M248" s="2"/>
    </row>
    <row r="249" spans="1:13">
      <c r="A249">
        <v>242</v>
      </c>
      <c r="B249" s="2"/>
      <c r="C249" s="2"/>
      <c r="D249" s="2"/>
      <c r="E249" s="16"/>
      <c r="F249" s="16"/>
      <c r="G249" s="12"/>
      <c r="H249" s="18"/>
      <c r="I249" s="6"/>
      <c r="J249" s="7" t="e">
        <f t="shared" si="5"/>
        <v>#DIV/0!</v>
      </c>
      <c r="K249" s="10"/>
      <c r="L249" s="10"/>
      <c r="M249" s="2"/>
    </row>
    <row r="250" spans="1:13">
      <c r="A250">
        <v>243</v>
      </c>
      <c r="B250" s="2"/>
      <c r="C250" s="2"/>
      <c r="D250" s="2"/>
      <c r="E250" s="16"/>
      <c r="F250" s="16"/>
      <c r="G250" s="12"/>
      <c r="H250" s="18"/>
      <c r="I250" s="6"/>
      <c r="J250" s="14" t="e">
        <f t="shared" si="5"/>
        <v>#DIV/0!</v>
      </c>
      <c r="K250" s="10"/>
      <c r="L250" s="10"/>
      <c r="M250" s="2"/>
    </row>
    <row r="251" spans="1:13">
      <c r="A251">
        <v>244</v>
      </c>
      <c r="B251" s="2"/>
      <c r="C251" s="2"/>
      <c r="D251" s="2"/>
      <c r="E251" s="16"/>
      <c r="F251" s="16"/>
      <c r="G251" s="12"/>
      <c r="H251" s="18"/>
      <c r="I251" s="6"/>
      <c r="J251" s="14" t="e">
        <f t="shared" si="5"/>
        <v>#DIV/0!</v>
      </c>
      <c r="K251" s="10"/>
      <c r="L251" s="10"/>
      <c r="M251" s="2"/>
    </row>
    <row r="252" spans="1:13">
      <c r="A252">
        <v>245</v>
      </c>
      <c r="B252" s="2"/>
      <c r="C252" s="2"/>
      <c r="D252" s="2"/>
      <c r="E252" s="16"/>
      <c r="F252" s="16"/>
      <c r="G252" s="12"/>
      <c r="H252" s="18"/>
      <c r="I252" s="6"/>
      <c r="J252" s="7" t="e">
        <f t="shared" si="5"/>
        <v>#DIV/0!</v>
      </c>
      <c r="K252" s="10"/>
      <c r="L252" s="10"/>
      <c r="M252" s="2"/>
    </row>
    <row r="253" spans="1:13">
      <c r="A253" s="11">
        <v>246</v>
      </c>
      <c r="B253" s="2"/>
      <c r="C253" s="2"/>
      <c r="D253" s="2"/>
      <c r="E253" s="16"/>
      <c r="F253" s="16"/>
      <c r="G253" s="12"/>
      <c r="H253" s="18"/>
      <c r="I253" s="6"/>
      <c r="J253" s="7" t="e">
        <f t="shared" si="5"/>
        <v>#DIV/0!</v>
      </c>
      <c r="K253" s="10"/>
      <c r="L253" s="10"/>
      <c r="M253" s="2"/>
    </row>
    <row r="254" spans="1:13">
      <c r="A254" s="11">
        <v>247</v>
      </c>
      <c r="B254" s="2"/>
      <c r="C254" s="2"/>
      <c r="D254" s="2"/>
      <c r="E254" s="16"/>
      <c r="F254" s="16"/>
      <c r="G254" s="12"/>
      <c r="H254" s="18"/>
      <c r="I254" s="6"/>
      <c r="J254" s="7" t="e">
        <f t="shared" si="5"/>
        <v>#DIV/0!</v>
      </c>
      <c r="K254" s="10"/>
      <c r="L254" s="10"/>
      <c r="M254" s="2"/>
    </row>
    <row r="255" spans="1:13">
      <c r="A255">
        <v>248</v>
      </c>
      <c r="B255" s="2"/>
      <c r="C255" s="2"/>
      <c r="D255" s="2"/>
      <c r="E255" s="16"/>
      <c r="F255" s="16"/>
      <c r="G255" s="12"/>
      <c r="H255" s="18"/>
      <c r="I255" s="6"/>
      <c r="J255" s="7" t="e">
        <f t="shared" si="5"/>
        <v>#DIV/0!</v>
      </c>
      <c r="K255" s="10"/>
      <c r="L255" s="10"/>
      <c r="M255" s="2"/>
    </row>
    <row r="256" spans="1:13">
      <c r="A256">
        <v>249</v>
      </c>
      <c r="B256" s="2"/>
      <c r="C256" s="2"/>
      <c r="D256" s="2"/>
      <c r="E256" s="16"/>
      <c r="F256" s="16"/>
      <c r="G256" s="12"/>
      <c r="H256" s="18"/>
      <c r="I256" s="6"/>
      <c r="J256" s="14" t="e">
        <f t="shared" si="5"/>
        <v>#DIV/0!</v>
      </c>
      <c r="K256" s="10"/>
      <c r="L256" s="10"/>
      <c r="M256" s="2"/>
    </row>
    <row r="257" spans="1:13">
      <c r="A257">
        <v>250</v>
      </c>
      <c r="B257" s="2"/>
      <c r="C257" s="2"/>
      <c r="D257" s="2"/>
      <c r="E257" s="16"/>
      <c r="F257" s="16"/>
      <c r="G257" s="12"/>
      <c r="H257" s="18"/>
      <c r="I257" s="6"/>
      <c r="J257" s="14" t="e">
        <f t="shared" si="5"/>
        <v>#DIV/0!</v>
      </c>
      <c r="K257" s="10"/>
      <c r="L257" s="10"/>
      <c r="M257" s="2"/>
    </row>
    <row r="258" spans="1:13">
      <c r="A258">
        <v>251</v>
      </c>
      <c r="B258" s="2"/>
      <c r="C258" s="2"/>
      <c r="D258" s="2"/>
      <c r="E258" s="16"/>
      <c r="F258" s="16"/>
      <c r="G258" s="12"/>
      <c r="H258" s="18"/>
      <c r="I258" s="6"/>
      <c r="J258" s="7" t="e">
        <f t="shared" si="5"/>
        <v>#DIV/0!</v>
      </c>
      <c r="K258" s="10"/>
      <c r="L258" s="10"/>
      <c r="M258" s="2"/>
    </row>
    <row r="259" spans="1:13">
      <c r="A259">
        <v>252</v>
      </c>
      <c r="B259" s="2"/>
      <c r="C259" s="2"/>
      <c r="D259" s="2"/>
      <c r="E259" s="16"/>
      <c r="F259" s="16"/>
      <c r="G259" s="12"/>
      <c r="H259" s="18"/>
      <c r="I259" s="6"/>
      <c r="J259" s="14" t="e">
        <f t="shared" si="5"/>
        <v>#DIV/0!</v>
      </c>
      <c r="K259" s="10"/>
      <c r="L259" s="10"/>
      <c r="M259" s="2"/>
    </row>
    <row r="260" spans="1:13">
      <c r="A260">
        <v>253</v>
      </c>
      <c r="B260" s="2"/>
      <c r="C260" s="2"/>
      <c r="D260" s="2"/>
      <c r="E260" s="16"/>
      <c r="F260" s="16"/>
      <c r="G260" s="12"/>
      <c r="H260" s="18"/>
      <c r="I260" s="6"/>
      <c r="J260" s="14" t="e">
        <f t="shared" si="5"/>
        <v>#DIV/0!</v>
      </c>
      <c r="K260" s="10"/>
      <c r="L260" s="10"/>
      <c r="M260" s="2"/>
    </row>
    <row r="261" spans="1:13">
      <c r="A261">
        <v>254</v>
      </c>
      <c r="B261" s="2"/>
      <c r="C261" s="2"/>
      <c r="D261" s="2"/>
      <c r="E261" s="16"/>
      <c r="F261" s="16"/>
      <c r="G261" s="12"/>
      <c r="H261" s="18"/>
      <c r="I261" s="6"/>
      <c r="J261" s="7" t="e">
        <f t="shared" si="5"/>
        <v>#DIV/0!</v>
      </c>
      <c r="K261" s="10"/>
      <c r="L261" s="10"/>
      <c r="M261" s="2"/>
    </row>
    <row r="262" spans="1:13">
      <c r="A262">
        <v>255</v>
      </c>
      <c r="B262" s="2"/>
      <c r="C262" s="2"/>
      <c r="D262" s="2"/>
      <c r="E262" s="16"/>
      <c r="F262" s="16"/>
      <c r="G262" s="12"/>
      <c r="H262" s="18"/>
      <c r="I262" s="6"/>
      <c r="J262" s="7" t="e">
        <f t="shared" si="5"/>
        <v>#DIV/0!</v>
      </c>
      <c r="K262" s="10"/>
      <c r="L262" s="10"/>
      <c r="M262" s="2"/>
    </row>
    <row r="263" spans="1:13">
      <c r="A263" s="11">
        <v>256</v>
      </c>
      <c r="B263" s="2"/>
      <c r="C263" s="2"/>
      <c r="D263" s="2"/>
      <c r="E263" s="16"/>
      <c r="F263" s="16"/>
      <c r="G263" s="12"/>
      <c r="H263" s="18"/>
      <c r="I263" s="6"/>
      <c r="J263" s="7" t="e">
        <f t="shared" si="5"/>
        <v>#DIV/0!</v>
      </c>
      <c r="K263" s="10"/>
      <c r="L263" s="10"/>
      <c r="M263" s="2"/>
    </row>
    <row r="264" spans="1:13">
      <c r="A264" s="11">
        <v>257</v>
      </c>
      <c r="B264" s="2"/>
      <c r="C264" s="2"/>
      <c r="D264" s="2"/>
      <c r="E264" s="16"/>
      <c r="F264" s="16"/>
      <c r="G264" s="12"/>
      <c r="H264" s="18"/>
      <c r="I264" s="6"/>
      <c r="J264" s="7" t="e">
        <f t="shared" si="5"/>
        <v>#DIV/0!</v>
      </c>
      <c r="K264" s="10"/>
      <c r="L264" s="10"/>
      <c r="M264" s="2"/>
    </row>
    <row r="265" spans="1:13">
      <c r="A265">
        <v>258</v>
      </c>
      <c r="B265" s="2"/>
      <c r="C265" s="2"/>
      <c r="D265" s="2"/>
      <c r="E265" s="16"/>
      <c r="F265" s="16"/>
      <c r="G265" s="12"/>
      <c r="H265" s="18"/>
      <c r="I265" s="6"/>
      <c r="J265" s="14" t="e">
        <f t="shared" si="5"/>
        <v>#DIV/0!</v>
      </c>
      <c r="K265" s="10"/>
      <c r="L265" s="10"/>
      <c r="M265" s="2"/>
    </row>
    <row r="266" spans="1:13">
      <c r="A266">
        <v>259</v>
      </c>
      <c r="B266" s="2"/>
      <c r="C266" s="2"/>
      <c r="D266" s="2"/>
      <c r="E266" s="16"/>
      <c r="F266" s="16"/>
      <c r="G266" s="12"/>
      <c r="H266" s="18"/>
      <c r="I266" s="6"/>
      <c r="J266" s="14" t="e">
        <f t="shared" si="5"/>
        <v>#DIV/0!</v>
      </c>
      <c r="K266" s="10"/>
      <c r="L266" s="10"/>
      <c r="M266" s="2"/>
    </row>
    <row r="267" spans="1:13">
      <c r="A267">
        <v>260</v>
      </c>
      <c r="B267" s="2"/>
      <c r="C267" s="2"/>
      <c r="D267" s="2"/>
      <c r="E267" s="16"/>
      <c r="F267" s="16"/>
      <c r="G267" s="12"/>
      <c r="H267" s="18"/>
      <c r="I267" s="6"/>
      <c r="J267" s="7" t="e">
        <f t="shared" ref="J267:J330" si="6">H267/I267</f>
        <v>#DIV/0!</v>
      </c>
      <c r="K267" s="10"/>
      <c r="L267" s="10"/>
      <c r="M267" s="2"/>
    </row>
    <row r="268" spans="1:13">
      <c r="A268">
        <v>261</v>
      </c>
      <c r="B268" s="2"/>
      <c r="C268" s="2"/>
      <c r="D268" s="2"/>
      <c r="E268" s="16"/>
      <c r="F268" s="16"/>
      <c r="G268" s="12"/>
      <c r="H268" s="18"/>
      <c r="I268" s="6"/>
      <c r="J268" s="14" t="e">
        <f t="shared" si="6"/>
        <v>#DIV/0!</v>
      </c>
      <c r="K268" s="10"/>
      <c r="L268" s="10"/>
      <c r="M268" s="2"/>
    </row>
    <row r="269" spans="1:13">
      <c r="A269">
        <v>262</v>
      </c>
      <c r="B269" s="2"/>
      <c r="C269" s="2"/>
      <c r="D269" s="2"/>
      <c r="E269" s="16"/>
      <c r="F269" s="16"/>
      <c r="G269" s="12"/>
      <c r="H269" s="18"/>
      <c r="I269" s="6"/>
      <c r="J269" s="14" t="e">
        <f t="shared" si="6"/>
        <v>#DIV/0!</v>
      </c>
      <c r="K269" s="10"/>
      <c r="L269" s="10"/>
      <c r="M269" s="2"/>
    </row>
    <row r="270" spans="1:13">
      <c r="A270">
        <v>263</v>
      </c>
      <c r="B270" s="2"/>
      <c r="C270" s="2"/>
      <c r="D270" s="2"/>
      <c r="E270" s="16"/>
      <c r="F270" s="16"/>
      <c r="G270" s="12"/>
      <c r="H270" s="18"/>
      <c r="I270" s="6"/>
      <c r="J270" s="7" t="e">
        <f t="shared" si="6"/>
        <v>#DIV/0!</v>
      </c>
      <c r="K270" s="10"/>
      <c r="L270" s="10"/>
      <c r="M270" s="2"/>
    </row>
    <row r="271" spans="1:13">
      <c r="A271">
        <v>264</v>
      </c>
      <c r="B271" s="2"/>
      <c r="C271" s="2"/>
      <c r="D271" s="2"/>
      <c r="E271" s="16"/>
      <c r="F271" s="16"/>
      <c r="G271" s="12"/>
      <c r="H271" s="18"/>
      <c r="I271" s="6"/>
      <c r="J271" s="7" t="e">
        <f t="shared" si="6"/>
        <v>#DIV/0!</v>
      </c>
      <c r="K271" s="10"/>
      <c r="L271" s="10"/>
      <c r="M271" s="2"/>
    </row>
    <row r="272" spans="1:13">
      <c r="A272">
        <v>265</v>
      </c>
      <c r="B272" s="2"/>
      <c r="C272" s="2"/>
      <c r="D272" s="2"/>
      <c r="E272" s="16"/>
      <c r="F272" s="16"/>
      <c r="G272" s="12"/>
      <c r="H272" s="18"/>
      <c r="I272" s="6"/>
      <c r="J272" s="7" t="e">
        <f t="shared" si="6"/>
        <v>#DIV/0!</v>
      </c>
      <c r="K272" s="10"/>
      <c r="L272" s="10"/>
      <c r="M272" s="2"/>
    </row>
    <row r="273" spans="1:13">
      <c r="A273" s="11">
        <v>266</v>
      </c>
      <c r="B273" s="2"/>
      <c r="C273" s="2"/>
      <c r="D273" s="2"/>
      <c r="E273" s="16"/>
      <c r="F273" s="16"/>
      <c r="G273" s="12"/>
      <c r="H273" s="18"/>
      <c r="I273" s="6"/>
      <c r="J273" s="7" t="e">
        <f t="shared" si="6"/>
        <v>#DIV/0!</v>
      </c>
      <c r="K273" s="10"/>
      <c r="L273" s="10"/>
      <c r="M273" s="2"/>
    </row>
    <row r="274" spans="1:13">
      <c r="A274" s="11">
        <v>267</v>
      </c>
      <c r="B274" s="2"/>
      <c r="C274" s="2"/>
      <c r="D274" s="2"/>
      <c r="E274" s="16"/>
      <c r="F274" s="16"/>
      <c r="G274" s="12"/>
      <c r="H274" s="18"/>
      <c r="I274" s="6"/>
      <c r="J274" s="14" t="e">
        <f t="shared" si="6"/>
        <v>#DIV/0!</v>
      </c>
      <c r="K274" s="10"/>
      <c r="L274" s="10"/>
      <c r="M274" s="2"/>
    </row>
    <row r="275" spans="1:13">
      <c r="A275">
        <v>268</v>
      </c>
      <c r="B275" s="2"/>
      <c r="C275" s="2"/>
      <c r="D275" s="2"/>
      <c r="E275" s="16"/>
      <c r="F275" s="16"/>
      <c r="G275" s="12"/>
      <c r="H275" s="18"/>
      <c r="I275" s="6"/>
      <c r="J275" s="14" t="e">
        <f t="shared" si="6"/>
        <v>#DIV/0!</v>
      </c>
      <c r="K275" s="10"/>
      <c r="L275" s="10"/>
      <c r="M275" s="2"/>
    </row>
    <row r="276" spans="1:13">
      <c r="A276">
        <v>269</v>
      </c>
      <c r="B276" s="2"/>
      <c r="C276" s="2"/>
      <c r="D276" s="2"/>
      <c r="E276" s="16"/>
      <c r="F276" s="16"/>
      <c r="G276" s="12"/>
      <c r="H276" s="18"/>
      <c r="I276" s="6"/>
      <c r="J276" s="7" t="e">
        <f t="shared" si="6"/>
        <v>#DIV/0!</v>
      </c>
      <c r="K276" s="10"/>
      <c r="L276" s="10"/>
      <c r="M276" s="2"/>
    </row>
    <row r="277" spans="1:13">
      <c r="A277">
        <v>270</v>
      </c>
      <c r="B277" s="2"/>
      <c r="C277" s="2"/>
      <c r="D277" s="2"/>
      <c r="E277" s="16"/>
      <c r="F277" s="16"/>
      <c r="G277" s="12"/>
      <c r="H277" s="18"/>
      <c r="I277" s="6"/>
      <c r="J277" s="14" t="e">
        <f t="shared" si="6"/>
        <v>#DIV/0!</v>
      </c>
      <c r="K277" s="10"/>
      <c r="L277" s="10"/>
      <c r="M277" s="2"/>
    </row>
    <row r="278" spans="1:13">
      <c r="A278">
        <v>271</v>
      </c>
      <c r="B278" s="2"/>
      <c r="C278" s="2"/>
      <c r="D278" s="2"/>
      <c r="E278" s="16"/>
      <c r="F278" s="16"/>
      <c r="G278" s="12"/>
      <c r="H278" s="18"/>
      <c r="I278" s="6"/>
      <c r="J278" s="14" t="e">
        <f t="shared" si="6"/>
        <v>#DIV/0!</v>
      </c>
      <c r="K278" s="10"/>
      <c r="L278" s="10"/>
      <c r="M278" s="2"/>
    </row>
    <row r="279" spans="1:13">
      <c r="A279">
        <v>272</v>
      </c>
      <c r="B279" s="2"/>
      <c r="C279" s="2"/>
      <c r="D279" s="2"/>
      <c r="E279" s="16"/>
      <c r="F279" s="16"/>
      <c r="G279" s="12"/>
      <c r="H279" s="18"/>
      <c r="I279" s="6"/>
      <c r="J279" s="7" t="e">
        <f t="shared" si="6"/>
        <v>#DIV/0!</v>
      </c>
      <c r="K279" s="10"/>
      <c r="L279" s="10"/>
      <c r="M279" s="2"/>
    </row>
    <row r="280" spans="1:13">
      <c r="A280">
        <v>273</v>
      </c>
      <c r="B280" s="2"/>
      <c r="C280" s="2"/>
      <c r="D280" s="2"/>
      <c r="E280" s="16"/>
      <c r="F280" s="16"/>
      <c r="G280" s="12"/>
      <c r="H280" s="18"/>
      <c r="I280" s="6"/>
      <c r="J280" s="7" t="e">
        <f t="shared" si="6"/>
        <v>#DIV/0!</v>
      </c>
      <c r="K280" s="10"/>
      <c r="L280" s="10"/>
      <c r="M280" s="2"/>
    </row>
    <row r="281" spans="1:13">
      <c r="A281">
        <v>274</v>
      </c>
      <c r="B281" s="2"/>
      <c r="C281" s="2"/>
      <c r="D281" s="2"/>
      <c r="E281" s="16"/>
      <c r="F281" s="16"/>
      <c r="G281" s="12"/>
      <c r="H281" s="18"/>
      <c r="I281" s="6"/>
      <c r="J281" s="7" t="e">
        <f t="shared" si="6"/>
        <v>#DIV/0!</v>
      </c>
      <c r="K281" s="10"/>
      <c r="L281" s="10"/>
      <c r="M281" s="2"/>
    </row>
    <row r="282" spans="1:13">
      <c r="A282">
        <v>275</v>
      </c>
      <c r="B282" s="2"/>
      <c r="C282" s="2"/>
      <c r="D282" s="2"/>
      <c r="E282" s="16"/>
      <c r="F282" s="16"/>
      <c r="G282" s="12"/>
      <c r="H282" s="18"/>
      <c r="I282" s="6"/>
      <c r="J282" s="7" t="e">
        <f t="shared" si="6"/>
        <v>#DIV/0!</v>
      </c>
      <c r="K282" s="10"/>
      <c r="L282" s="10"/>
      <c r="M282" s="2"/>
    </row>
    <row r="283" spans="1:13">
      <c r="A283" s="11">
        <v>276</v>
      </c>
      <c r="B283" s="2"/>
      <c r="C283" s="2"/>
      <c r="D283" s="2"/>
      <c r="E283" s="16"/>
      <c r="F283" s="16"/>
      <c r="G283" s="12"/>
      <c r="H283" s="18"/>
      <c r="I283" s="6"/>
      <c r="J283" s="14" t="e">
        <f t="shared" si="6"/>
        <v>#DIV/0!</v>
      </c>
      <c r="K283" s="10"/>
      <c r="L283" s="10"/>
      <c r="M283" s="2"/>
    </row>
    <row r="284" spans="1:13">
      <c r="A284" s="11">
        <v>277</v>
      </c>
      <c r="B284" s="2"/>
      <c r="C284" s="2"/>
      <c r="D284" s="2"/>
      <c r="E284" s="16"/>
      <c r="F284" s="16"/>
      <c r="G284" s="12"/>
      <c r="H284" s="18"/>
      <c r="I284" s="6"/>
      <c r="J284" s="14" t="e">
        <f t="shared" si="6"/>
        <v>#DIV/0!</v>
      </c>
      <c r="K284" s="10"/>
      <c r="L284" s="10"/>
      <c r="M284" s="2"/>
    </row>
    <row r="285" spans="1:13">
      <c r="A285">
        <v>278</v>
      </c>
      <c r="B285" s="2"/>
      <c r="C285" s="2"/>
      <c r="D285" s="2"/>
      <c r="E285" s="16"/>
      <c r="F285" s="16"/>
      <c r="G285" s="12"/>
      <c r="H285" s="18"/>
      <c r="I285" s="6"/>
      <c r="J285" s="7" t="e">
        <f t="shared" si="6"/>
        <v>#DIV/0!</v>
      </c>
      <c r="K285" s="10"/>
      <c r="L285" s="10"/>
      <c r="M285" s="2"/>
    </row>
    <row r="286" spans="1:13">
      <c r="A286">
        <v>279</v>
      </c>
      <c r="B286" s="2"/>
      <c r="C286" s="2"/>
      <c r="D286" s="2"/>
      <c r="E286" s="16"/>
      <c r="F286" s="16"/>
      <c r="G286" s="12"/>
      <c r="H286" s="18"/>
      <c r="I286" s="6"/>
      <c r="J286" s="14" t="e">
        <f t="shared" si="6"/>
        <v>#DIV/0!</v>
      </c>
      <c r="K286" s="10"/>
      <c r="L286" s="10"/>
      <c r="M286" s="2"/>
    </row>
    <row r="287" spans="1:13">
      <c r="A287">
        <v>280</v>
      </c>
      <c r="B287" s="2"/>
      <c r="C287" s="2"/>
      <c r="D287" s="2"/>
      <c r="E287" s="16"/>
      <c r="F287" s="16"/>
      <c r="G287" s="12"/>
      <c r="H287" s="18"/>
      <c r="I287" s="6"/>
      <c r="J287" s="14" t="e">
        <f t="shared" si="6"/>
        <v>#DIV/0!</v>
      </c>
      <c r="K287" s="10"/>
      <c r="L287" s="10"/>
      <c r="M287" s="2"/>
    </row>
    <row r="288" spans="1:13">
      <c r="A288">
        <v>281</v>
      </c>
      <c r="B288" s="2"/>
      <c r="C288" s="2"/>
      <c r="D288" s="2"/>
      <c r="E288" s="16"/>
      <c r="F288" s="16"/>
      <c r="G288" s="12"/>
      <c r="H288" s="18"/>
      <c r="I288" s="6"/>
      <c r="J288" s="7" t="e">
        <f t="shared" si="6"/>
        <v>#DIV/0!</v>
      </c>
      <c r="K288" s="10"/>
      <c r="L288" s="10"/>
      <c r="M288" s="2"/>
    </row>
    <row r="289" spans="1:13">
      <c r="A289">
        <v>282</v>
      </c>
      <c r="B289" s="2"/>
      <c r="C289" s="2"/>
      <c r="D289" s="2"/>
      <c r="E289" s="16"/>
      <c r="F289" s="16"/>
      <c r="G289" s="12"/>
      <c r="H289" s="18"/>
      <c r="I289" s="6"/>
      <c r="J289" s="7" t="e">
        <f t="shared" si="6"/>
        <v>#DIV/0!</v>
      </c>
      <c r="K289" s="10"/>
      <c r="L289" s="10"/>
      <c r="M289" s="2"/>
    </row>
    <row r="290" spans="1:13">
      <c r="A290">
        <v>283</v>
      </c>
      <c r="B290" s="2"/>
      <c r="C290" s="2"/>
      <c r="D290" s="2"/>
      <c r="E290" s="16"/>
      <c r="F290" s="16"/>
      <c r="G290" s="12"/>
      <c r="H290" s="18"/>
      <c r="I290" s="6"/>
      <c r="J290" s="7" t="e">
        <f t="shared" si="6"/>
        <v>#DIV/0!</v>
      </c>
      <c r="K290" s="10"/>
      <c r="L290" s="10"/>
      <c r="M290" s="2"/>
    </row>
    <row r="291" spans="1:13">
      <c r="A291">
        <v>284</v>
      </c>
      <c r="B291" s="2"/>
      <c r="C291" s="2"/>
      <c r="D291" s="2"/>
      <c r="E291" s="16"/>
      <c r="F291" s="16"/>
      <c r="G291" s="12"/>
      <c r="H291" s="18"/>
      <c r="I291" s="6"/>
      <c r="J291" s="7" t="e">
        <f t="shared" si="6"/>
        <v>#DIV/0!</v>
      </c>
      <c r="K291" s="10"/>
      <c r="L291" s="10"/>
      <c r="M291" s="2"/>
    </row>
    <row r="292" spans="1:13">
      <c r="A292">
        <v>285</v>
      </c>
      <c r="B292" s="2"/>
      <c r="C292" s="2"/>
      <c r="D292" s="2"/>
      <c r="E292" s="16"/>
      <c r="F292" s="16"/>
      <c r="G292" s="12"/>
      <c r="H292" s="18"/>
      <c r="I292" s="6"/>
      <c r="J292" s="14" t="e">
        <f t="shared" si="6"/>
        <v>#DIV/0!</v>
      </c>
      <c r="K292" s="10"/>
      <c r="L292" s="10"/>
      <c r="M292" s="2"/>
    </row>
    <row r="293" spans="1:13">
      <c r="A293" s="11">
        <v>286</v>
      </c>
      <c r="B293" s="2"/>
      <c r="C293" s="2"/>
      <c r="D293" s="2"/>
      <c r="E293" s="16"/>
      <c r="F293" s="16"/>
      <c r="G293" s="12"/>
      <c r="H293" s="18"/>
      <c r="I293" s="6"/>
      <c r="J293" s="14" t="e">
        <f t="shared" si="6"/>
        <v>#DIV/0!</v>
      </c>
      <c r="K293" s="10"/>
      <c r="L293" s="10"/>
      <c r="M293" s="2"/>
    </row>
    <row r="294" spans="1:13">
      <c r="A294" s="11">
        <v>287</v>
      </c>
      <c r="B294" s="2"/>
      <c r="C294" s="2"/>
      <c r="D294" s="2"/>
      <c r="E294" s="16"/>
      <c r="F294" s="16"/>
      <c r="G294" s="12"/>
      <c r="H294" s="18"/>
      <c r="I294" s="6"/>
      <c r="J294" s="7" t="e">
        <f t="shared" si="6"/>
        <v>#DIV/0!</v>
      </c>
      <c r="K294" s="10"/>
      <c r="L294" s="10"/>
      <c r="M294" s="2"/>
    </row>
    <row r="295" spans="1:13">
      <c r="A295">
        <v>288</v>
      </c>
      <c r="B295" s="2"/>
      <c r="C295" s="2"/>
      <c r="D295" s="2"/>
      <c r="E295" s="16"/>
      <c r="F295" s="16"/>
      <c r="G295" s="12"/>
      <c r="H295" s="18"/>
      <c r="I295" s="6"/>
      <c r="J295" s="14" t="e">
        <f t="shared" si="6"/>
        <v>#DIV/0!</v>
      </c>
      <c r="K295" s="10"/>
      <c r="L295" s="10"/>
      <c r="M295" s="2"/>
    </row>
    <row r="296" spans="1:13">
      <c r="A296">
        <v>289</v>
      </c>
      <c r="B296" s="2"/>
      <c r="C296" s="2"/>
      <c r="D296" s="2"/>
      <c r="E296" s="16"/>
      <c r="F296" s="16"/>
      <c r="G296" s="12"/>
      <c r="H296" s="18"/>
      <c r="I296" s="6"/>
      <c r="J296" s="14" t="e">
        <f t="shared" si="6"/>
        <v>#DIV/0!</v>
      </c>
      <c r="K296" s="10"/>
      <c r="L296" s="10"/>
      <c r="M296" s="2"/>
    </row>
    <row r="297" spans="1:13">
      <c r="A297">
        <v>290</v>
      </c>
      <c r="B297" s="2"/>
      <c r="C297" s="2"/>
      <c r="D297" s="2"/>
      <c r="E297" s="16"/>
      <c r="F297" s="16"/>
      <c r="G297" s="12"/>
      <c r="H297" s="18"/>
      <c r="I297" s="6"/>
      <c r="J297" s="7" t="e">
        <f t="shared" si="6"/>
        <v>#DIV/0!</v>
      </c>
      <c r="K297" s="10"/>
      <c r="L297" s="10"/>
      <c r="M297" s="2"/>
    </row>
    <row r="298" spans="1:13">
      <c r="A298">
        <v>291</v>
      </c>
      <c r="B298" s="2"/>
      <c r="C298" s="2"/>
      <c r="D298" s="2"/>
      <c r="E298" s="16"/>
      <c r="F298" s="16"/>
      <c r="G298" s="12"/>
      <c r="H298" s="18"/>
      <c r="I298" s="6"/>
      <c r="J298" s="7" t="e">
        <f t="shared" si="6"/>
        <v>#DIV/0!</v>
      </c>
      <c r="K298" s="10"/>
      <c r="L298" s="10"/>
      <c r="M298" s="2"/>
    </row>
    <row r="299" spans="1:13">
      <c r="A299">
        <v>292</v>
      </c>
      <c r="B299" s="2"/>
      <c r="C299" s="2"/>
      <c r="D299" s="2"/>
      <c r="E299" s="16"/>
      <c r="F299" s="16"/>
      <c r="G299" s="12"/>
      <c r="H299" s="18"/>
      <c r="I299" s="6"/>
      <c r="J299" s="7" t="e">
        <f t="shared" si="6"/>
        <v>#DIV/0!</v>
      </c>
      <c r="K299" s="10"/>
      <c r="L299" s="10"/>
      <c r="M299" s="2"/>
    </row>
    <row r="300" spans="1:13">
      <c r="A300">
        <v>293</v>
      </c>
      <c r="B300" s="2"/>
      <c r="C300" s="2"/>
      <c r="D300" s="2"/>
      <c r="E300" s="16"/>
      <c r="F300" s="16"/>
      <c r="G300" s="12"/>
      <c r="H300" s="18"/>
      <c r="I300" s="6"/>
      <c r="J300" s="7" t="e">
        <f t="shared" si="6"/>
        <v>#DIV/0!</v>
      </c>
      <c r="K300" s="10"/>
      <c r="L300" s="10"/>
      <c r="M300" s="2"/>
    </row>
    <row r="301" spans="1:13">
      <c r="A301">
        <v>294</v>
      </c>
      <c r="B301" s="2"/>
      <c r="C301" s="2"/>
      <c r="D301" s="2"/>
      <c r="E301" s="16"/>
      <c r="F301" s="16"/>
      <c r="G301" s="12"/>
      <c r="H301" s="18"/>
      <c r="I301" s="6"/>
      <c r="J301" s="14" t="e">
        <f t="shared" si="6"/>
        <v>#DIV/0!</v>
      </c>
      <c r="K301" s="10"/>
      <c r="L301" s="10"/>
      <c r="M301" s="2"/>
    </row>
    <row r="302" spans="1:13">
      <c r="A302">
        <v>295</v>
      </c>
      <c r="B302" s="2"/>
      <c r="C302" s="2"/>
      <c r="D302" s="2"/>
      <c r="E302" s="16"/>
      <c r="F302" s="16"/>
      <c r="G302" s="12"/>
      <c r="H302" s="18"/>
      <c r="I302" s="6"/>
      <c r="J302" s="14" t="e">
        <f t="shared" si="6"/>
        <v>#DIV/0!</v>
      </c>
      <c r="K302" s="10"/>
      <c r="L302" s="10"/>
      <c r="M302" s="2"/>
    </row>
    <row r="303" spans="1:13">
      <c r="A303" s="11">
        <v>296</v>
      </c>
      <c r="B303" s="2"/>
      <c r="C303" s="2"/>
      <c r="D303" s="2"/>
      <c r="E303" s="16"/>
      <c r="F303" s="16"/>
      <c r="G303" s="12"/>
      <c r="H303" s="18"/>
      <c r="I303" s="6"/>
      <c r="J303" s="7" t="e">
        <f t="shared" si="6"/>
        <v>#DIV/0!</v>
      </c>
      <c r="K303" s="10"/>
      <c r="L303" s="10"/>
      <c r="M303" s="2"/>
    </row>
    <row r="304" spans="1:13">
      <c r="A304" s="11">
        <v>297</v>
      </c>
      <c r="B304" s="2"/>
      <c r="C304" s="2"/>
      <c r="D304" s="2"/>
      <c r="E304" s="16"/>
      <c r="F304" s="16"/>
      <c r="G304" s="12"/>
      <c r="H304" s="18"/>
      <c r="I304" s="6"/>
      <c r="J304" s="14" t="e">
        <f t="shared" si="6"/>
        <v>#DIV/0!</v>
      </c>
      <c r="K304" s="10"/>
      <c r="L304" s="10"/>
      <c r="M304" s="2"/>
    </row>
    <row r="305" spans="1:13">
      <c r="A305">
        <v>298</v>
      </c>
      <c r="B305" s="2"/>
      <c r="C305" s="2"/>
      <c r="D305" s="2"/>
      <c r="E305" s="16"/>
      <c r="F305" s="16"/>
      <c r="G305" s="12"/>
      <c r="H305" s="18"/>
      <c r="I305" s="6"/>
      <c r="J305" s="14" t="e">
        <f t="shared" si="6"/>
        <v>#DIV/0!</v>
      </c>
      <c r="K305" s="10"/>
      <c r="L305" s="10"/>
      <c r="M305" s="2"/>
    </row>
    <row r="306" spans="1:13">
      <c r="A306">
        <v>299</v>
      </c>
      <c r="B306" s="2"/>
      <c r="C306" s="2"/>
      <c r="D306" s="2"/>
      <c r="E306" s="16"/>
      <c r="F306" s="16"/>
      <c r="G306" s="12"/>
      <c r="H306" s="18"/>
      <c r="I306" s="6"/>
      <c r="J306" s="7" t="e">
        <f t="shared" si="6"/>
        <v>#DIV/0!</v>
      </c>
      <c r="K306" s="10"/>
      <c r="L306" s="10"/>
      <c r="M306" s="2"/>
    </row>
    <row r="307" spans="1:13">
      <c r="A307">
        <v>300</v>
      </c>
      <c r="B307" s="2"/>
      <c r="C307" s="2"/>
      <c r="D307" s="2"/>
      <c r="E307" s="16"/>
      <c r="F307" s="16"/>
      <c r="G307" s="12"/>
      <c r="H307" s="18"/>
      <c r="I307" s="6"/>
      <c r="J307" s="7" t="e">
        <f t="shared" si="6"/>
        <v>#DIV/0!</v>
      </c>
      <c r="K307" s="10"/>
      <c r="L307" s="10"/>
      <c r="M307" s="2"/>
    </row>
    <row r="308" spans="1:13">
      <c r="A308">
        <v>301</v>
      </c>
      <c r="B308" s="2"/>
      <c r="C308" s="2"/>
      <c r="D308" s="2"/>
      <c r="E308" s="16"/>
      <c r="F308" s="16"/>
      <c r="G308" s="12"/>
      <c r="H308" s="18"/>
      <c r="I308" s="6"/>
      <c r="J308" s="7" t="e">
        <f t="shared" si="6"/>
        <v>#DIV/0!</v>
      </c>
      <c r="K308" s="10"/>
      <c r="L308" s="10"/>
      <c r="M308" s="2"/>
    </row>
    <row r="309" spans="1:13">
      <c r="A309">
        <v>302</v>
      </c>
      <c r="B309" s="2"/>
      <c r="C309" s="2"/>
      <c r="D309" s="2"/>
      <c r="E309" s="16"/>
      <c r="F309" s="16"/>
      <c r="G309" s="12"/>
      <c r="H309" s="18"/>
      <c r="I309" s="6"/>
      <c r="J309" s="7" t="e">
        <f t="shared" si="6"/>
        <v>#DIV/0!</v>
      </c>
      <c r="K309" s="10"/>
      <c r="L309" s="10"/>
      <c r="M309" s="2"/>
    </row>
    <row r="310" spans="1:13">
      <c r="A310">
        <v>303</v>
      </c>
      <c r="B310" s="2"/>
      <c r="C310" s="2"/>
      <c r="D310" s="2"/>
      <c r="E310" s="16"/>
      <c r="F310" s="16"/>
      <c r="G310" s="12"/>
      <c r="H310" s="18"/>
      <c r="I310" s="6"/>
      <c r="J310" s="14" t="e">
        <f t="shared" si="6"/>
        <v>#DIV/0!</v>
      </c>
      <c r="K310" s="10"/>
      <c r="L310" s="10"/>
      <c r="M310" s="2"/>
    </row>
    <row r="311" spans="1:13">
      <c r="A311">
        <v>304</v>
      </c>
      <c r="B311" s="2"/>
      <c r="C311" s="2"/>
      <c r="D311" s="2"/>
      <c r="E311" s="16"/>
      <c r="F311" s="16"/>
      <c r="G311" s="12"/>
      <c r="H311" s="18"/>
      <c r="I311" s="6"/>
      <c r="J311" s="14" t="e">
        <f t="shared" si="6"/>
        <v>#DIV/0!</v>
      </c>
      <c r="K311" s="10"/>
      <c r="L311" s="10"/>
      <c r="M311" s="2"/>
    </row>
    <row r="312" spans="1:13">
      <c r="A312">
        <v>305</v>
      </c>
      <c r="B312" s="2"/>
      <c r="C312" s="2"/>
      <c r="D312" s="2"/>
      <c r="E312" s="16"/>
      <c r="F312" s="16"/>
      <c r="G312" s="12"/>
      <c r="H312" s="18"/>
      <c r="I312" s="6"/>
      <c r="J312" s="7" t="e">
        <f t="shared" si="6"/>
        <v>#DIV/0!</v>
      </c>
      <c r="K312" s="10"/>
      <c r="L312" s="10"/>
      <c r="M312" s="2"/>
    </row>
    <row r="313" spans="1:13">
      <c r="A313" s="11">
        <v>306</v>
      </c>
      <c r="B313" s="2"/>
      <c r="C313" s="2"/>
      <c r="D313" s="2"/>
      <c r="E313" s="16"/>
      <c r="F313" s="16"/>
      <c r="G313" s="12"/>
      <c r="H313" s="18"/>
      <c r="I313" s="6"/>
      <c r="J313" s="14" t="e">
        <f t="shared" si="6"/>
        <v>#DIV/0!</v>
      </c>
      <c r="K313" s="10"/>
      <c r="L313" s="10"/>
      <c r="M313" s="2"/>
    </row>
    <row r="314" spans="1:13">
      <c r="A314" s="11">
        <v>307</v>
      </c>
      <c r="B314" s="2"/>
      <c r="C314" s="2"/>
      <c r="D314" s="2"/>
      <c r="E314" s="16"/>
      <c r="F314" s="16"/>
      <c r="G314" s="12"/>
      <c r="H314" s="18"/>
      <c r="I314" s="6"/>
      <c r="J314" s="14" t="e">
        <f t="shared" si="6"/>
        <v>#DIV/0!</v>
      </c>
      <c r="K314" s="10"/>
      <c r="L314" s="10"/>
      <c r="M314" s="2"/>
    </row>
    <row r="315" spans="1:13">
      <c r="A315">
        <v>308</v>
      </c>
      <c r="B315" s="2"/>
      <c r="C315" s="2"/>
      <c r="D315" s="2"/>
      <c r="E315" s="16"/>
      <c r="F315" s="16"/>
      <c r="G315" s="12"/>
      <c r="H315" s="18"/>
      <c r="I315" s="6"/>
      <c r="J315" s="7" t="e">
        <f t="shared" si="6"/>
        <v>#DIV/0!</v>
      </c>
      <c r="K315" s="10"/>
      <c r="L315" s="10"/>
      <c r="M315" s="2"/>
    </row>
    <row r="316" spans="1:13">
      <c r="A316">
        <v>309</v>
      </c>
      <c r="B316" s="2"/>
      <c r="C316" s="2"/>
      <c r="D316" s="2"/>
      <c r="E316" s="16"/>
      <c r="F316" s="16"/>
      <c r="G316" s="12"/>
      <c r="H316" s="18"/>
      <c r="I316" s="6"/>
      <c r="J316" s="7" t="e">
        <f t="shared" si="6"/>
        <v>#DIV/0!</v>
      </c>
      <c r="K316" s="10"/>
      <c r="L316" s="10"/>
      <c r="M316" s="2"/>
    </row>
    <row r="317" spans="1:13">
      <c r="A317">
        <v>310</v>
      </c>
      <c r="B317" s="2"/>
      <c r="C317" s="2"/>
      <c r="D317" s="2"/>
      <c r="E317" s="16"/>
      <c r="F317" s="16"/>
      <c r="G317" s="12"/>
      <c r="H317" s="18"/>
      <c r="I317" s="6"/>
      <c r="J317" s="7" t="e">
        <f t="shared" si="6"/>
        <v>#DIV/0!</v>
      </c>
      <c r="K317" s="10"/>
      <c r="L317" s="10"/>
      <c r="M317" s="2"/>
    </row>
    <row r="318" spans="1:13">
      <c r="A318">
        <v>311</v>
      </c>
      <c r="B318" s="2"/>
      <c r="C318" s="2"/>
      <c r="D318" s="2"/>
      <c r="E318" s="16"/>
      <c r="F318" s="16"/>
      <c r="G318" s="12"/>
      <c r="H318" s="18"/>
      <c r="I318" s="6"/>
      <c r="J318" s="7" t="e">
        <f t="shared" si="6"/>
        <v>#DIV/0!</v>
      </c>
      <c r="K318" s="10"/>
      <c r="L318" s="10"/>
      <c r="M318" s="2"/>
    </row>
    <row r="319" spans="1:13">
      <c r="A319">
        <v>312</v>
      </c>
      <c r="B319" s="2"/>
      <c r="C319" s="2"/>
      <c r="D319" s="2"/>
      <c r="E319" s="16"/>
      <c r="F319" s="16"/>
      <c r="G319" s="12"/>
      <c r="H319" s="18"/>
      <c r="I319" s="6"/>
      <c r="J319" s="14" t="e">
        <f t="shared" si="6"/>
        <v>#DIV/0!</v>
      </c>
      <c r="K319" s="10"/>
      <c r="L319" s="10"/>
      <c r="M319" s="2"/>
    </row>
    <row r="320" spans="1:13">
      <c r="A320">
        <v>313</v>
      </c>
      <c r="B320" s="2"/>
      <c r="C320" s="2"/>
      <c r="D320" s="2"/>
      <c r="E320" s="16"/>
      <c r="F320" s="16"/>
      <c r="G320" s="12"/>
      <c r="H320" s="18"/>
      <c r="I320" s="6"/>
      <c r="J320" s="14" t="e">
        <f t="shared" si="6"/>
        <v>#DIV/0!</v>
      </c>
      <c r="K320" s="10"/>
      <c r="L320" s="10"/>
      <c r="M320" s="2"/>
    </row>
    <row r="321" spans="1:13">
      <c r="A321">
        <v>314</v>
      </c>
      <c r="B321" s="2"/>
      <c r="C321" s="2"/>
      <c r="D321" s="2"/>
      <c r="E321" s="16"/>
      <c r="F321" s="16"/>
      <c r="G321" s="12"/>
      <c r="H321" s="18"/>
      <c r="I321" s="6"/>
      <c r="J321" s="7" t="e">
        <f t="shared" si="6"/>
        <v>#DIV/0!</v>
      </c>
      <c r="K321" s="10"/>
      <c r="L321" s="10"/>
      <c r="M321" s="2"/>
    </row>
    <row r="322" spans="1:13">
      <c r="A322">
        <v>315</v>
      </c>
      <c r="B322" s="2"/>
      <c r="C322" s="2"/>
      <c r="D322" s="2"/>
      <c r="E322" s="16"/>
      <c r="F322" s="16"/>
      <c r="G322" s="12"/>
      <c r="H322" s="18"/>
      <c r="I322" s="6"/>
      <c r="J322" s="14" t="e">
        <f t="shared" si="6"/>
        <v>#DIV/0!</v>
      </c>
      <c r="K322" s="10"/>
      <c r="L322" s="10"/>
      <c r="M322" s="2"/>
    </row>
    <row r="323" spans="1:13">
      <c r="A323" s="11">
        <v>316</v>
      </c>
      <c r="B323" s="2"/>
      <c r="C323" s="2"/>
      <c r="D323" s="2"/>
      <c r="E323" s="16"/>
      <c r="F323" s="16"/>
      <c r="G323" s="12"/>
      <c r="H323" s="18"/>
      <c r="I323" s="6"/>
      <c r="J323" s="14" t="e">
        <f t="shared" si="6"/>
        <v>#DIV/0!</v>
      </c>
      <c r="K323" s="10"/>
      <c r="L323" s="10"/>
      <c r="M323" s="2"/>
    </row>
    <row r="324" spans="1:13">
      <c r="A324" s="11">
        <v>317</v>
      </c>
      <c r="B324" s="2"/>
      <c r="C324" s="2"/>
      <c r="D324" s="2"/>
      <c r="E324" s="16"/>
      <c r="F324" s="16"/>
      <c r="G324" s="12"/>
      <c r="H324" s="18"/>
      <c r="I324" s="6"/>
      <c r="J324" s="7" t="e">
        <f t="shared" si="6"/>
        <v>#DIV/0!</v>
      </c>
      <c r="K324" s="10"/>
      <c r="L324" s="10"/>
      <c r="M324" s="2"/>
    </row>
    <row r="325" spans="1:13">
      <c r="A325">
        <v>318</v>
      </c>
      <c r="B325" s="2"/>
      <c r="C325" s="2"/>
      <c r="D325" s="2"/>
      <c r="E325" s="16"/>
      <c r="F325" s="16"/>
      <c r="G325" s="12"/>
      <c r="H325" s="18"/>
      <c r="I325" s="6"/>
      <c r="J325" s="7" t="e">
        <f t="shared" si="6"/>
        <v>#DIV/0!</v>
      </c>
      <c r="K325" s="10"/>
      <c r="L325" s="10"/>
      <c r="M325" s="2"/>
    </row>
    <row r="326" spans="1:13">
      <c r="A326">
        <v>319</v>
      </c>
      <c r="B326" s="2"/>
      <c r="C326" s="2"/>
      <c r="D326" s="2"/>
      <c r="E326" s="16"/>
      <c r="F326" s="16"/>
      <c r="G326" s="12"/>
      <c r="H326" s="18"/>
      <c r="I326" s="6"/>
      <c r="J326" s="7" t="e">
        <f t="shared" si="6"/>
        <v>#DIV/0!</v>
      </c>
      <c r="K326" s="10"/>
      <c r="L326" s="10"/>
      <c r="M326" s="2"/>
    </row>
    <row r="327" spans="1:13">
      <c r="A327">
        <v>320</v>
      </c>
      <c r="B327" s="2"/>
      <c r="C327" s="2"/>
      <c r="D327" s="2"/>
      <c r="E327" s="16"/>
      <c r="F327" s="16"/>
      <c r="G327" s="12"/>
      <c r="H327" s="18"/>
      <c r="I327" s="6"/>
      <c r="J327" s="7" t="e">
        <f t="shared" si="6"/>
        <v>#DIV/0!</v>
      </c>
      <c r="K327" s="10"/>
      <c r="L327" s="10"/>
      <c r="M327" s="2"/>
    </row>
    <row r="328" spans="1:13">
      <c r="A328">
        <v>321</v>
      </c>
      <c r="B328" s="2"/>
      <c r="C328" s="2"/>
      <c r="D328" s="2"/>
      <c r="E328" s="16"/>
      <c r="F328" s="16"/>
      <c r="G328" s="12"/>
      <c r="H328" s="18"/>
      <c r="I328" s="6"/>
      <c r="J328" s="14" t="e">
        <f t="shared" si="6"/>
        <v>#DIV/0!</v>
      </c>
      <c r="K328" s="10"/>
      <c r="L328" s="10"/>
      <c r="M328" s="2"/>
    </row>
    <row r="329" spans="1:13">
      <c r="A329">
        <v>322</v>
      </c>
      <c r="B329" s="2"/>
      <c r="C329" s="2"/>
      <c r="D329" s="2"/>
      <c r="E329" s="16"/>
      <c r="F329" s="16"/>
      <c r="G329" s="12"/>
      <c r="H329" s="18"/>
      <c r="I329" s="6"/>
      <c r="J329" s="14" t="e">
        <f t="shared" si="6"/>
        <v>#DIV/0!</v>
      </c>
      <c r="K329" s="10"/>
      <c r="L329" s="10"/>
      <c r="M329" s="2"/>
    </row>
    <row r="330" spans="1:13">
      <c r="A330">
        <v>323</v>
      </c>
      <c r="B330" s="2"/>
      <c r="C330" s="2"/>
      <c r="D330" s="2"/>
      <c r="E330" s="16"/>
      <c r="F330" s="16"/>
      <c r="G330" s="12"/>
      <c r="H330" s="18"/>
      <c r="I330" s="6"/>
      <c r="J330" s="7" t="e">
        <f t="shared" si="6"/>
        <v>#DIV/0!</v>
      </c>
      <c r="K330" s="10"/>
      <c r="L330" s="10"/>
      <c r="M330" s="2"/>
    </row>
    <row r="331" spans="1:13">
      <c r="A331">
        <v>324</v>
      </c>
      <c r="B331" s="2"/>
      <c r="C331" s="2"/>
      <c r="D331" s="2"/>
      <c r="E331" s="16"/>
      <c r="F331" s="16"/>
      <c r="G331" s="12"/>
      <c r="H331" s="18"/>
      <c r="I331" s="6"/>
      <c r="J331" s="14" t="e">
        <f t="shared" ref="J331:J357" si="7">H331/I331</f>
        <v>#DIV/0!</v>
      </c>
      <c r="K331" s="10"/>
      <c r="L331" s="10"/>
      <c r="M331" s="2"/>
    </row>
    <row r="332" spans="1:13">
      <c r="A332">
        <v>325</v>
      </c>
      <c r="B332" s="2"/>
      <c r="C332" s="2"/>
      <c r="D332" s="2"/>
      <c r="E332" s="16"/>
      <c r="F332" s="16"/>
      <c r="G332" s="12"/>
      <c r="H332" s="18"/>
      <c r="I332" s="6"/>
      <c r="J332" s="14" t="e">
        <f t="shared" si="7"/>
        <v>#DIV/0!</v>
      </c>
      <c r="K332" s="10"/>
      <c r="L332" s="10"/>
      <c r="M332" s="2"/>
    </row>
    <row r="333" spans="1:13">
      <c r="A333" s="11">
        <v>326</v>
      </c>
      <c r="B333" s="2"/>
      <c r="C333" s="2"/>
      <c r="D333" s="2"/>
      <c r="E333" s="16"/>
      <c r="F333" s="16"/>
      <c r="G333" s="12"/>
      <c r="H333" s="18"/>
      <c r="I333" s="6"/>
      <c r="J333" s="7" t="e">
        <f t="shared" si="7"/>
        <v>#DIV/0!</v>
      </c>
      <c r="K333" s="10"/>
      <c r="L333" s="10"/>
      <c r="M333" s="2"/>
    </row>
    <row r="334" spans="1:13">
      <c r="A334" s="11">
        <v>327</v>
      </c>
      <c r="B334" s="2"/>
      <c r="C334" s="2"/>
      <c r="D334" s="2"/>
      <c r="E334" s="16"/>
      <c r="F334" s="16"/>
      <c r="G334" s="12"/>
      <c r="H334" s="18"/>
      <c r="I334" s="6"/>
      <c r="J334" s="7" t="e">
        <f t="shared" si="7"/>
        <v>#DIV/0!</v>
      </c>
      <c r="K334" s="10"/>
      <c r="L334" s="10"/>
      <c r="M334" s="2"/>
    </row>
    <row r="335" spans="1:13">
      <c r="A335">
        <v>328</v>
      </c>
      <c r="B335" s="2"/>
      <c r="C335" s="2"/>
      <c r="D335" s="2"/>
      <c r="E335" s="16"/>
      <c r="F335" s="16"/>
      <c r="G335" s="12"/>
      <c r="H335" s="18"/>
      <c r="I335" s="6"/>
      <c r="J335" s="7" t="e">
        <f t="shared" si="7"/>
        <v>#DIV/0!</v>
      </c>
      <c r="K335" s="10"/>
      <c r="L335" s="10"/>
      <c r="M335" s="2"/>
    </row>
    <row r="336" spans="1:13">
      <c r="A336">
        <v>329</v>
      </c>
      <c r="B336" s="2"/>
      <c r="C336" s="2"/>
      <c r="D336" s="2"/>
      <c r="E336" s="16"/>
      <c r="F336" s="16"/>
      <c r="G336" s="12"/>
      <c r="H336" s="18"/>
      <c r="I336" s="6"/>
      <c r="J336" s="7" t="e">
        <f t="shared" si="7"/>
        <v>#DIV/0!</v>
      </c>
      <c r="K336" s="10"/>
      <c r="L336" s="10"/>
      <c r="M336" s="2"/>
    </row>
    <row r="337" spans="1:13">
      <c r="A337">
        <v>330</v>
      </c>
      <c r="B337" s="2"/>
      <c r="C337" s="2"/>
      <c r="D337" s="2"/>
      <c r="E337" s="16"/>
      <c r="F337" s="16"/>
      <c r="G337" s="12"/>
      <c r="H337" s="18"/>
      <c r="I337" s="6"/>
      <c r="J337" s="14" t="e">
        <f t="shared" si="7"/>
        <v>#DIV/0!</v>
      </c>
      <c r="K337" s="10"/>
      <c r="L337" s="10"/>
      <c r="M337" s="2"/>
    </row>
    <row r="338" spans="1:13">
      <c r="A338">
        <v>331</v>
      </c>
      <c r="B338" s="2"/>
      <c r="C338" s="2"/>
      <c r="D338" s="2"/>
      <c r="E338" s="16"/>
      <c r="F338" s="16"/>
      <c r="G338" s="12"/>
      <c r="H338" s="18"/>
      <c r="I338" s="6"/>
      <c r="J338" s="14" t="e">
        <f t="shared" si="7"/>
        <v>#DIV/0!</v>
      </c>
      <c r="K338" s="10"/>
      <c r="L338" s="10"/>
      <c r="M338" s="2"/>
    </row>
    <row r="339" spans="1:13">
      <c r="A339">
        <v>332</v>
      </c>
      <c r="B339" s="2"/>
      <c r="C339" s="2"/>
      <c r="D339" s="2"/>
      <c r="E339" s="16"/>
      <c r="F339" s="16"/>
      <c r="G339" s="12"/>
      <c r="H339" s="18"/>
      <c r="I339" s="6"/>
      <c r="J339" s="7" t="e">
        <f t="shared" si="7"/>
        <v>#DIV/0!</v>
      </c>
      <c r="K339" s="10"/>
      <c r="L339" s="10"/>
      <c r="M339" s="2"/>
    </row>
    <row r="340" spans="1:13">
      <c r="A340">
        <v>333</v>
      </c>
      <c r="B340" s="2"/>
      <c r="C340" s="2"/>
      <c r="D340" s="2"/>
      <c r="E340" s="16"/>
      <c r="F340" s="16"/>
      <c r="G340" s="12"/>
      <c r="H340" s="18"/>
      <c r="I340" s="6"/>
      <c r="J340" s="14" t="e">
        <f t="shared" si="7"/>
        <v>#DIV/0!</v>
      </c>
      <c r="K340" s="10"/>
      <c r="L340" s="10"/>
      <c r="M340" s="2"/>
    </row>
    <row r="341" spans="1:13">
      <c r="A341">
        <v>334</v>
      </c>
      <c r="B341" s="2"/>
      <c r="C341" s="2"/>
      <c r="D341" s="2"/>
      <c r="E341" s="16"/>
      <c r="F341" s="16"/>
      <c r="G341" s="12"/>
      <c r="H341" s="18"/>
      <c r="I341" s="6"/>
      <c r="J341" s="14" t="e">
        <f t="shared" si="7"/>
        <v>#DIV/0!</v>
      </c>
      <c r="K341" s="10"/>
      <c r="L341" s="10"/>
      <c r="M341" s="2"/>
    </row>
    <row r="342" spans="1:13">
      <c r="A342">
        <v>335</v>
      </c>
      <c r="B342" s="2"/>
      <c r="C342" s="2"/>
      <c r="D342" s="2"/>
      <c r="E342" s="16"/>
      <c r="F342" s="16"/>
      <c r="G342" s="12"/>
      <c r="H342" s="18"/>
      <c r="I342" s="6"/>
      <c r="J342" s="7" t="e">
        <f t="shared" si="7"/>
        <v>#DIV/0!</v>
      </c>
      <c r="K342" s="10"/>
      <c r="L342" s="10"/>
      <c r="M342" s="2"/>
    </row>
    <row r="343" spans="1:13">
      <c r="A343" s="11">
        <v>336</v>
      </c>
      <c r="B343" s="2"/>
      <c r="C343" s="2"/>
      <c r="D343" s="2"/>
      <c r="E343" s="16"/>
      <c r="F343" s="16"/>
      <c r="G343" s="12"/>
      <c r="H343" s="18"/>
      <c r="I343" s="6"/>
      <c r="J343" s="7" t="e">
        <f t="shared" si="7"/>
        <v>#DIV/0!</v>
      </c>
      <c r="K343" s="10"/>
      <c r="L343" s="10"/>
      <c r="M343" s="2"/>
    </row>
    <row r="344" spans="1:13">
      <c r="A344" s="11">
        <v>337</v>
      </c>
      <c r="B344" s="2"/>
      <c r="C344" s="2"/>
      <c r="D344" s="2"/>
      <c r="E344" s="16"/>
      <c r="F344" s="16"/>
      <c r="G344" s="12"/>
      <c r="H344" s="18"/>
      <c r="I344" s="6"/>
      <c r="J344" s="7" t="e">
        <f t="shared" si="7"/>
        <v>#DIV/0!</v>
      </c>
      <c r="K344" s="10"/>
      <c r="L344" s="10"/>
      <c r="M344" s="2"/>
    </row>
    <row r="345" spans="1:13">
      <c r="A345">
        <v>338</v>
      </c>
      <c r="B345" s="2"/>
      <c r="C345" s="2"/>
      <c r="D345" s="2"/>
      <c r="E345" s="16"/>
      <c r="F345" s="16"/>
      <c r="G345" s="12"/>
      <c r="H345" s="18"/>
      <c r="I345" s="6"/>
      <c r="J345" s="7" t="e">
        <f t="shared" si="7"/>
        <v>#DIV/0!</v>
      </c>
      <c r="K345" s="10"/>
      <c r="L345" s="10"/>
      <c r="M345" s="2"/>
    </row>
    <row r="346" spans="1:13">
      <c r="A346">
        <v>339</v>
      </c>
      <c r="B346" s="2"/>
      <c r="C346" s="2"/>
      <c r="D346" s="2"/>
      <c r="E346" s="16"/>
      <c r="F346" s="16"/>
      <c r="G346" s="12"/>
      <c r="H346" s="18"/>
      <c r="I346" s="6"/>
      <c r="J346" s="14" t="e">
        <f t="shared" si="7"/>
        <v>#DIV/0!</v>
      </c>
      <c r="K346" s="10"/>
      <c r="L346" s="10"/>
      <c r="M346" s="2"/>
    </row>
    <row r="347" spans="1:13">
      <c r="A347">
        <v>340</v>
      </c>
      <c r="B347" s="2"/>
      <c r="C347" s="2"/>
      <c r="D347" s="2"/>
      <c r="E347" s="16"/>
      <c r="F347" s="16"/>
      <c r="G347" s="12"/>
      <c r="H347" s="18"/>
      <c r="I347" s="6"/>
      <c r="J347" s="14" t="e">
        <f t="shared" si="7"/>
        <v>#DIV/0!</v>
      </c>
      <c r="K347" s="10"/>
      <c r="L347" s="10"/>
      <c r="M347" s="2"/>
    </row>
    <row r="348" spans="1:13">
      <c r="A348">
        <v>341</v>
      </c>
      <c r="B348" s="2"/>
      <c r="C348" s="2"/>
      <c r="D348" s="2"/>
      <c r="E348" s="16"/>
      <c r="F348" s="16"/>
      <c r="G348" s="12"/>
      <c r="H348" s="18"/>
      <c r="I348" s="6"/>
      <c r="J348" s="7" t="e">
        <f t="shared" si="7"/>
        <v>#DIV/0!</v>
      </c>
      <c r="K348" s="10"/>
      <c r="L348" s="10"/>
      <c r="M348" s="2"/>
    </row>
    <row r="349" spans="1:13">
      <c r="A349">
        <v>342</v>
      </c>
      <c r="B349" s="2"/>
      <c r="C349" s="2"/>
      <c r="D349" s="2"/>
      <c r="E349" s="16"/>
      <c r="F349" s="16"/>
      <c r="G349" s="12"/>
      <c r="H349" s="18"/>
      <c r="I349" s="6"/>
      <c r="J349" s="14" t="e">
        <f t="shared" si="7"/>
        <v>#DIV/0!</v>
      </c>
      <c r="K349" s="10"/>
      <c r="L349" s="10"/>
      <c r="M349" s="2"/>
    </row>
    <row r="350" spans="1:13">
      <c r="A350">
        <v>343</v>
      </c>
      <c r="B350" s="2"/>
      <c r="C350" s="2"/>
      <c r="D350" s="2"/>
      <c r="E350" s="16"/>
      <c r="F350" s="16"/>
      <c r="G350" s="12"/>
      <c r="H350" s="18"/>
      <c r="I350" s="6"/>
      <c r="J350" s="14" t="e">
        <f t="shared" si="7"/>
        <v>#DIV/0!</v>
      </c>
      <c r="K350" s="10"/>
      <c r="L350" s="10"/>
      <c r="M350" s="2"/>
    </row>
    <row r="351" spans="1:13">
      <c r="A351">
        <v>344</v>
      </c>
      <c r="B351" s="2"/>
      <c r="C351" s="2"/>
      <c r="D351" s="2"/>
      <c r="E351" s="16"/>
      <c r="F351" s="16"/>
      <c r="G351" s="12"/>
      <c r="H351" s="18"/>
      <c r="I351" s="6"/>
      <c r="J351" s="7" t="e">
        <f t="shared" si="7"/>
        <v>#DIV/0!</v>
      </c>
      <c r="K351" s="10"/>
      <c r="L351" s="10"/>
      <c r="M351" s="2"/>
    </row>
    <row r="352" spans="1:13">
      <c r="A352">
        <v>345</v>
      </c>
      <c r="B352" s="2"/>
      <c r="C352" s="2"/>
      <c r="D352" s="2"/>
      <c r="E352" s="16"/>
      <c r="F352" s="16"/>
      <c r="G352" s="12"/>
      <c r="H352" s="18"/>
      <c r="I352" s="6"/>
      <c r="J352" s="7" t="e">
        <f t="shared" si="7"/>
        <v>#DIV/0!</v>
      </c>
      <c r="K352" s="10"/>
      <c r="L352" s="10"/>
      <c r="M352" s="2"/>
    </row>
    <row r="353" spans="1:13">
      <c r="A353" s="11">
        <v>346</v>
      </c>
      <c r="B353" s="2"/>
      <c r="C353" s="2"/>
      <c r="D353" s="2"/>
      <c r="E353" s="16"/>
      <c r="F353" s="16"/>
      <c r="G353" s="12"/>
      <c r="H353" s="18"/>
      <c r="I353" s="6"/>
      <c r="J353" s="7" t="e">
        <f t="shared" si="7"/>
        <v>#DIV/0!</v>
      </c>
      <c r="K353" s="10"/>
      <c r="L353" s="10"/>
      <c r="M353" s="2"/>
    </row>
    <row r="354" spans="1:13">
      <c r="A354" s="11">
        <v>347</v>
      </c>
      <c r="B354" s="2"/>
      <c r="C354" s="2"/>
      <c r="D354" s="2"/>
      <c r="E354" s="16"/>
      <c r="F354" s="16"/>
      <c r="G354" s="12"/>
      <c r="H354" s="18"/>
      <c r="I354" s="6"/>
      <c r="J354" s="7" t="e">
        <f t="shared" si="7"/>
        <v>#DIV/0!</v>
      </c>
      <c r="K354" s="10"/>
      <c r="L354" s="10"/>
      <c r="M354" s="2"/>
    </row>
    <row r="355" spans="1:13">
      <c r="A355">
        <v>348</v>
      </c>
      <c r="B355" s="2"/>
      <c r="C355" s="2"/>
      <c r="D355" s="2"/>
      <c r="E355" s="16"/>
      <c r="F355" s="16"/>
      <c r="G355" s="12"/>
      <c r="H355" s="18"/>
      <c r="I355" s="6"/>
      <c r="J355" s="14" t="e">
        <f t="shared" si="7"/>
        <v>#DIV/0!</v>
      </c>
      <c r="K355" s="10"/>
      <c r="L355" s="10"/>
      <c r="M355" s="2"/>
    </row>
    <row r="356" spans="1:13">
      <c r="A356">
        <v>349</v>
      </c>
      <c r="B356" s="2"/>
      <c r="C356" s="2"/>
      <c r="D356" s="2"/>
      <c r="E356" s="16"/>
      <c r="F356" s="16"/>
      <c r="G356" s="12"/>
      <c r="H356" s="18"/>
      <c r="I356" s="6"/>
      <c r="J356" s="14" t="e">
        <f t="shared" si="7"/>
        <v>#DIV/0!</v>
      </c>
      <c r="K356" s="10"/>
      <c r="L356" s="10"/>
      <c r="M356" s="2"/>
    </row>
    <row r="357" spans="1:13">
      <c r="A357">
        <v>350</v>
      </c>
      <c r="B357" s="2"/>
      <c r="C357" s="2"/>
      <c r="D357" s="2"/>
      <c r="E357" s="16"/>
      <c r="F357" s="16"/>
      <c r="G357" s="12"/>
      <c r="H357" s="18"/>
      <c r="I357" s="6"/>
      <c r="J357" s="7" t="e">
        <f t="shared" si="7"/>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680555555555554" right="0.78680555555555554" top="0.58958333333333335" bottom="0.55000000000000004" header="0.51111111111111107" footer="0.51111111111111107"/>
  <pageSetup paperSize="9" scale="85" orientation="landscape"/>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O357"/>
  <sheetViews>
    <sheetView view="pageBreakPreview" topLeftCell="B4" zoomScale="60" zoomScaleNormal="100"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8.5" style="1" customWidth="1"/>
    <col min="15" max="15" width="11.125" customWidth="1"/>
  </cols>
  <sheetData>
    <row r="1" spans="1:15">
      <c r="A1" t="s">
        <v>357</v>
      </c>
      <c r="B1" s="25" t="e">
        <f>#REF!</f>
        <v>#REF!</v>
      </c>
      <c r="I1" t="s">
        <v>358</v>
      </c>
    </row>
    <row r="2" spans="1:15" s="11" customFormat="1" ht="51" customHeight="1">
      <c r="B2" s="37"/>
      <c r="E2" s="327" t="s">
        <v>377</v>
      </c>
      <c r="F2" s="327"/>
      <c r="G2" s="328"/>
      <c r="H2" s="8">
        <f>SUMIF(E8:E357,"PPS",H8:H357)</f>
        <v>210939</v>
      </c>
      <c r="I2" s="62"/>
      <c r="J2" s="1"/>
      <c r="K2" s="38"/>
      <c r="L2" s="38"/>
      <c r="O2"/>
    </row>
    <row r="3" spans="1:15" s="11" customFormat="1" ht="41.25" customHeight="1">
      <c r="B3" s="19"/>
      <c r="E3" s="329" t="s">
        <v>378</v>
      </c>
      <c r="F3" s="329"/>
      <c r="G3" s="330"/>
      <c r="H3" s="8">
        <f>O7</f>
        <v>7925</v>
      </c>
      <c r="I3" s="62"/>
      <c r="J3" s="19"/>
      <c r="K3" s="38"/>
      <c r="L3" s="38"/>
      <c r="O3"/>
    </row>
    <row r="4" spans="1:15" s="11" customFormat="1" ht="60" customHeight="1">
      <c r="B4" s="19"/>
      <c r="E4" s="331" t="s">
        <v>379</v>
      </c>
      <c r="F4" s="331"/>
      <c r="G4" s="331"/>
      <c r="H4" s="69">
        <f>H3/I7</f>
        <v>0.89995457642516463</v>
      </c>
      <c r="I4" s="61"/>
      <c r="J4" s="19"/>
      <c r="K4" s="38"/>
      <c r="L4" s="38"/>
    </row>
    <row r="5" spans="1:15" s="19" customFormat="1" ht="12.75" customHeight="1">
      <c r="B5" s="39"/>
      <c r="E5" s="67"/>
      <c r="F5" s="67"/>
      <c r="G5" s="67"/>
      <c r="H5" s="65"/>
      <c r="I5" s="65"/>
      <c r="J5" s="39"/>
      <c r="K5" s="59"/>
      <c r="L5" s="59"/>
    </row>
    <row r="6" spans="1:15" ht="67.5">
      <c r="A6" s="20" t="s">
        <v>380</v>
      </c>
      <c r="B6" s="2" t="s">
        <v>364</v>
      </c>
      <c r="C6" s="2" t="s">
        <v>365</v>
      </c>
      <c r="D6" s="2" t="s">
        <v>366</v>
      </c>
      <c r="E6" s="10" t="s">
        <v>367</v>
      </c>
      <c r="F6" s="2" t="s">
        <v>381</v>
      </c>
      <c r="G6" s="12" t="s">
        <v>382</v>
      </c>
      <c r="H6" s="10" t="s">
        <v>370</v>
      </c>
      <c r="I6" s="10" t="s">
        <v>371</v>
      </c>
      <c r="J6" s="10" t="s">
        <v>372</v>
      </c>
      <c r="K6" s="10" t="s">
        <v>373</v>
      </c>
      <c r="L6" s="10" t="s">
        <v>374</v>
      </c>
      <c r="M6" s="10" t="s">
        <v>383</v>
      </c>
      <c r="N6" s="10" t="s">
        <v>384</v>
      </c>
      <c r="O6" s="10" t="s">
        <v>375</v>
      </c>
    </row>
    <row r="7" spans="1:15" s="31" customFormat="1" ht="14.25" thickBot="1">
      <c r="B7" s="32" t="s">
        <v>376</v>
      </c>
      <c r="C7" s="32"/>
      <c r="D7" s="32"/>
      <c r="E7" s="32"/>
      <c r="F7" s="32"/>
      <c r="G7" s="32"/>
      <c r="H7" s="33">
        <f>SUM(H8:H357)</f>
        <v>210939</v>
      </c>
      <c r="I7" s="33">
        <f>SUM(I8:I357)</f>
        <v>8806</v>
      </c>
      <c r="J7" s="129">
        <f>H7/I7</f>
        <v>23.954008630479219</v>
      </c>
      <c r="K7" s="35"/>
      <c r="L7" s="35"/>
      <c r="M7" s="32"/>
      <c r="N7" s="32"/>
      <c r="O7" s="134">
        <f>SUM(O8:O357)</f>
        <v>7925</v>
      </c>
    </row>
    <row r="8" spans="1:15" ht="108.75" thickTop="1">
      <c r="A8">
        <v>1</v>
      </c>
      <c r="B8" s="135" t="s">
        <v>385</v>
      </c>
      <c r="C8" s="42" t="s">
        <v>386</v>
      </c>
      <c r="D8" s="42" t="s">
        <v>387</v>
      </c>
      <c r="E8" s="16" t="s">
        <v>48</v>
      </c>
      <c r="F8" s="21" t="s">
        <v>388</v>
      </c>
      <c r="G8" s="70">
        <v>4</v>
      </c>
      <c r="H8" s="71">
        <v>23309</v>
      </c>
      <c r="I8" s="136" t="s">
        <v>389</v>
      </c>
      <c r="J8" s="29" t="e">
        <f>H8/I8</f>
        <v>#VALUE!</v>
      </c>
      <c r="K8" s="137" t="s">
        <v>390</v>
      </c>
      <c r="L8" s="137" t="s">
        <v>391</v>
      </c>
      <c r="M8" s="47" t="s">
        <v>392</v>
      </c>
      <c r="N8" s="138" t="s">
        <v>393</v>
      </c>
      <c r="O8" s="26"/>
    </row>
    <row r="9" spans="1:15" ht="108">
      <c r="A9">
        <v>2</v>
      </c>
      <c r="B9" s="47" t="s">
        <v>394</v>
      </c>
      <c r="C9" s="139" t="s">
        <v>395</v>
      </c>
      <c r="D9" s="47" t="s">
        <v>396</v>
      </c>
      <c r="E9" s="140" t="s">
        <v>48</v>
      </c>
      <c r="F9" s="140" t="s">
        <v>397</v>
      </c>
      <c r="G9" s="70">
        <v>4</v>
      </c>
      <c r="H9" s="71">
        <v>7925</v>
      </c>
      <c r="I9" s="136">
        <v>8806</v>
      </c>
      <c r="J9" s="126">
        <f>H9/I9</f>
        <v>0.89995457642516463</v>
      </c>
      <c r="K9" s="141">
        <v>183</v>
      </c>
      <c r="L9" s="142">
        <v>397283</v>
      </c>
      <c r="M9" s="47" t="s">
        <v>392</v>
      </c>
      <c r="N9" s="138" t="s">
        <v>393</v>
      </c>
      <c r="O9" s="71">
        <v>7925</v>
      </c>
    </row>
    <row r="10" spans="1:15" ht="108">
      <c r="A10">
        <v>3</v>
      </c>
      <c r="B10" s="47" t="s">
        <v>398</v>
      </c>
      <c r="C10" s="47" t="s">
        <v>399</v>
      </c>
      <c r="D10" s="143" t="s">
        <v>400</v>
      </c>
      <c r="E10" s="144" t="s">
        <v>48</v>
      </c>
      <c r="F10" s="144" t="s">
        <v>401</v>
      </c>
      <c r="G10" s="70">
        <v>4</v>
      </c>
      <c r="H10" s="71">
        <v>179705</v>
      </c>
      <c r="I10" s="136" t="s">
        <v>389</v>
      </c>
      <c r="J10" s="29" t="e">
        <f>H10/I10</f>
        <v>#VALUE!</v>
      </c>
      <c r="K10" s="145">
        <v>6414</v>
      </c>
      <c r="L10" s="145">
        <v>9545761</v>
      </c>
      <c r="M10" s="47" t="s">
        <v>392</v>
      </c>
      <c r="N10" s="138" t="s">
        <v>393</v>
      </c>
      <c r="O10" s="143"/>
    </row>
    <row r="11" spans="1:15">
      <c r="A11">
        <v>4</v>
      </c>
      <c r="B11" s="52"/>
      <c r="C11" s="53"/>
      <c r="D11" s="12"/>
      <c r="E11" s="16"/>
      <c r="F11" s="54"/>
      <c r="G11" s="12"/>
      <c r="H11" s="55"/>
      <c r="I11" s="6"/>
      <c r="J11" s="7" t="e">
        <f t="shared" ref="J11:J253" si="0">H11/I11</f>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680555555555554" right="0.78680555555555554" top="0.58958333333333335" bottom="0.55000000000000004" header="0.51111111111111107" footer="0.51111111111111107"/>
  <pageSetup paperSize="9" scale="72"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65"/>
  <sheetViews>
    <sheetView view="pageBreakPreview" zoomScale="60" zoomScaleNormal="100" workbookViewId="0">
      <selection activeCell="N67" sqref="N67"/>
    </sheetView>
  </sheetViews>
  <sheetFormatPr defaultColWidth="9"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357</v>
      </c>
      <c r="B1" s="25" t="e">
        <f>#REF!</f>
        <v>#REF!</v>
      </c>
    </row>
    <row r="2" spans="1:10" ht="49.5" customHeight="1">
      <c r="B2" s="128" t="s">
        <v>360</v>
      </c>
      <c r="E2" s="332" t="s">
        <v>402</v>
      </c>
      <c r="F2" s="332"/>
      <c r="G2" s="333"/>
      <c r="H2" s="8">
        <f>SUMIF(G6:G356,"PPS",H6:H356)</f>
        <v>0</v>
      </c>
    </row>
    <row r="3" spans="1:10" s="11" customFormat="1" ht="16.5" customHeight="1">
      <c r="B3" s="39"/>
      <c r="E3" s="63"/>
      <c r="F3" s="63"/>
      <c r="G3" s="63"/>
      <c r="H3" s="64"/>
    </row>
    <row r="4" spans="1:10" ht="54">
      <c r="A4" s="28" t="s">
        <v>403</v>
      </c>
      <c r="B4" s="2" t="s">
        <v>364</v>
      </c>
      <c r="C4" s="2" t="s">
        <v>365</v>
      </c>
      <c r="D4" s="2" t="s">
        <v>368</v>
      </c>
      <c r="E4" s="2" t="s">
        <v>369</v>
      </c>
      <c r="F4" s="2" t="s">
        <v>366</v>
      </c>
      <c r="G4" s="10" t="s">
        <v>367</v>
      </c>
      <c r="H4" s="10" t="s">
        <v>404</v>
      </c>
      <c r="I4" s="9" t="s">
        <v>405</v>
      </c>
      <c r="J4" s="24" t="s">
        <v>406</v>
      </c>
    </row>
    <row r="5" spans="1:10" s="31" customFormat="1" ht="14.25" thickBot="1">
      <c r="B5" s="32" t="s">
        <v>376</v>
      </c>
      <c r="C5" s="32"/>
      <c r="D5" s="32"/>
      <c r="E5" s="32"/>
      <c r="F5" s="32"/>
      <c r="G5" s="32"/>
      <c r="H5" s="134">
        <f>SUM(H6:H65)</f>
        <v>0</v>
      </c>
      <c r="I5" s="13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680555555555554" right="0.78680555555555554" top="0.62986111111111109" bottom="0.60972222222222228" header="0.51111111111111107" footer="0.51111111111111107"/>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J65"/>
  <sheetViews>
    <sheetView workbookViewId="0">
      <selection activeCell="A6" sqref="A6:IV6"/>
    </sheetView>
  </sheetViews>
  <sheetFormatPr defaultColWidth="9" defaultRowHeight="13.5"/>
  <cols>
    <col min="2" max="2" width="20" customWidth="1"/>
    <col min="5" max="5" width="13" bestFit="1" customWidth="1"/>
    <col min="7" max="7" width="13.125" bestFit="1" customWidth="1"/>
    <col min="8" max="8" width="10.375" bestFit="1" customWidth="1"/>
    <col min="9" max="9" width="9.25" bestFit="1" customWidth="1"/>
    <col min="10" max="10" width="12.625" bestFit="1" customWidth="1"/>
  </cols>
  <sheetData>
    <row r="1" spans="1:10">
      <c r="A1" t="s">
        <v>357</v>
      </c>
      <c r="B1" s="25" t="e">
        <f>#REF!</f>
        <v>#REF!</v>
      </c>
    </row>
    <row r="2" spans="1:10" s="19" customFormat="1" ht="56.25" customHeight="1">
      <c r="B2" s="37"/>
      <c r="E2" s="332" t="s">
        <v>407</v>
      </c>
      <c r="F2" s="332"/>
      <c r="G2" s="333"/>
      <c r="H2" s="66">
        <f>SUMIF(G6:G356,"PPS",H6:H356)</f>
        <v>0</v>
      </c>
    </row>
    <row r="3" spans="1:10" s="19" customFormat="1" ht="16.5" customHeight="1">
      <c r="B3" s="39"/>
      <c r="E3" s="63"/>
      <c r="F3" s="63"/>
      <c r="G3" s="63"/>
      <c r="H3" s="40"/>
    </row>
    <row r="4" spans="1:10" ht="54">
      <c r="A4" s="20" t="s">
        <v>408</v>
      </c>
      <c r="B4" s="2" t="s">
        <v>364</v>
      </c>
      <c r="C4" s="2" t="s">
        <v>365</v>
      </c>
      <c r="D4" s="2" t="s">
        <v>409</v>
      </c>
      <c r="E4" s="2" t="s">
        <v>382</v>
      </c>
      <c r="F4" s="2" t="s">
        <v>410</v>
      </c>
      <c r="G4" s="10" t="s">
        <v>367</v>
      </c>
      <c r="H4" s="9" t="s">
        <v>404</v>
      </c>
      <c r="I4" s="9" t="s">
        <v>405</v>
      </c>
      <c r="J4" s="24" t="s">
        <v>406</v>
      </c>
    </row>
    <row r="5" spans="1:10" s="31" customFormat="1" ht="14.25" thickBot="1">
      <c r="B5" s="32" t="s">
        <v>376</v>
      </c>
      <c r="C5" s="32"/>
      <c r="D5" s="32"/>
      <c r="E5" s="32"/>
      <c r="F5" s="32"/>
      <c r="G5" s="32"/>
      <c r="H5" s="134">
        <f>SUM(H6:H65)</f>
        <v>2506026</v>
      </c>
      <c r="I5" s="134">
        <f>SUM(I6:I65)</f>
        <v>243642</v>
      </c>
      <c r="J5" s="146">
        <f>H5/I5</f>
        <v>10.285689659418328</v>
      </c>
    </row>
    <row r="6" spans="1:10" ht="27.75" thickTop="1">
      <c r="A6">
        <v>1</v>
      </c>
      <c r="B6" s="2" t="s">
        <v>411</v>
      </c>
      <c r="C6" s="147" t="s">
        <v>412</v>
      </c>
      <c r="D6" s="42" t="s">
        <v>247</v>
      </c>
      <c r="E6" s="148">
        <v>1</v>
      </c>
      <c r="F6" s="2" t="s">
        <v>413</v>
      </c>
      <c r="G6" s="16" t="s">
        <v>43</v>
      </c>
      <c r="H6" s="8">
        <v>2506026</v>
      </c>
      <c r="I6" s="8">
        <v>243642</v>
      </c>
      <c r="J6" s="149">
        <f>H6/I6</f>
        <v>10.285689659418328</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680555555555554" right="0.78680555555555554" top="0.62986111111111109" bottom="0.60972222222222228" header="0.51111111111111107" footer="0.51111111111111107"/>
  <pageSetup paperSize="9" orientation="landscape"/>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M358"/>
  <sheetViews>
    <sheetView view="pageBreakPreview" topLeftCell="A4" zoomScale="130" zoomScaleNormal="100" zoomScaleSheetLayoutView="130" workbookViewId="0">
      <selection activeCell="E21" sqref="E21"/>
    </sheetView>
  </sheetViews>
  <sheetFormatPr defaultRowHeight="13.5"/>
  <cols>
    <col min="2" max="2" width="20.625" customWidth="1"/>
    <col min="3" max="3" width="16.625"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SUMIF(E8:E356,"PPS",H8:H356)</f>
        <v>3798</v>
      </c>
      <c r="I2" s="62"/>
      <c r="J2" s="1"/>
    </row>
    <row r="3" spans="1:13" ht="57" customHeight="1">
      <c r="B3" s="19"/>
      <c r="E3" s="329" t="s">
        <v>34</v>
      </c>
      <c r="F3" s="329"/>
      <c r="G3" s="330"/>
      <c r="H3" s="8">
        <f>M7</f>
        <v>34325</v>
      </c>
      <c r="I3" s="62"/>
      <c r="J3" s="22"/>
    </row>
    <row r="4" spans="1:13" s="22" customFormat="1" ht="55.5" customHeight="1">
      <c r="B4" s="68"/>
      <c r="E4" s="331" t="s">
        <v>35</v>
      </c>
      <c r="F4" s="331"/>
      <c r="G4" s="331"/>
      <c r="H4" s="7">
        <f>H3/I7</f>
        <v>8.1338862559241711</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v>9</v>
      </c>
      <c r="H7" s="33">
        <f>SUM(H8:H356)</f>
        <v>3798</v>
      </c>
      <c r="I7" s="33">
        <f>SUM(I8:I356)</f>
        <v>4220</v>
      </c>
      <c r="J7" s="34">
        <f>H7/I7</f>
        <v>0.9</v>
      </c>
      <c r="K7" s="48">
        <f>SUM(K8:K356)</f>
        <v>1586</v>
      </c>
      <c r="L7" s="49">
        <f>SUM(L8:L356)</f>
        <v>2996865.165</v>
      </c>
      <c r="M7" s="160">
        <v>34325</v>
      </c>
    </row>
    <row r="8" spans="1:13" ht="65.25" customHeight="1" thickTop="1">
      <c r="A8">
        <v>1</v>
      </c>
      <c r="B8" s="41" t="s">
        <v>425</v>
      </c>
      <c r="C8" s="154" t="s">
        <v>424</v>
      </c>
      <c r="D8" s="156" t="s">
        <v>423</v>
      </c>
      <c r="E8" s="156" t="s">
        <v>422</v>
      </c>
      <c r="F8" s="152" t="s">
        <v>46</v>
      </c>
      <c r="G8" s="159" t="s">
        <v>421</v>
      </c>
      <c r="H8" s="151"/>
      <c r="I8" s="155"/>
      <c r="J8" s="153" t="e">
        <f>H8/I8</f>
        <v>#DIV/0!</v>
      </c>
      <c r="K8" s="155">
        <v>1500</v>
      </c>
      <c r="L8" s="155">
        <v>2996700</v>
      </c>
      <c r="M8" s="152" t="str">
        <f>IF(ISBLANK(I8),"",H8)</f>
        <v/>
      </c>
    </row>
    <row r="9" spans="1:13" ht="42" customHeight="1">
      <c r="A9">
        <v>2</v>
      </c>
      <c r="B9" s="41" t="s">
        <v>420</v>
      </c>
      <c r="C9" s="154" t="s">
        <v>419</v>
      </c>
      <c r="D9" s="156" t="s">
        <v>418</v>
      </c>
      <c r="E9" s="156" t="s">
        <v>48</v>
      </c>
      <c r="F9" s="152" t="s">
        <v>225</v>
      </c>
      <c r="G9" s="151">
        <v>2</v>
      </c>
      <c r="H9" s="151">
        <v>3798</v>
      </c>
      <c r="I9" s="155">
        <v>4220</v>
      </c>
      <c r="J9" s="153">
        <f>H9/I9</f>
        <v>0.9</v>
      </c>
      <c r="K9" s="155">
        <v>86</v>
      </c>
      <c r="L9" s="155">
        <v>165.16499999999999</v>
      </c>
      <c r="M9" s="158">
        <f>IF(ISBLANK(I9),"",H9)</f>
        <v>3798</v>
      </c>
    </row>
    <row r="10" spans="1:13" ht="30.75" customHeight="1">
      <c r="A10">
        <v>3</v>
      </c>
      <c r="B10" s="157"/>
      <c r="C10" s="154"/>
      <c r="D10" s="156"/>
      <c r="E10" s="156"/>
      <c r="F10" s="152"/>
      <c r="G10" s="151"/>
      <c r="H10" s="151"/>
      <c r="I10" s="155"/>
      <c r="J10" s="153"/>
      <c r="K10" s="155"/>
      <c r="L10" s="155"/>
      <c r="M10" s="150"/>
    </row>
    <row r="11" spans="1:13" ht="30.75" customHeight="1">
      <c r="A11">
        <v>4</v>
      </c>
      <c r="B11" s="41"/>
      <c r="C11" s="154"/>
      <c r="D11" s="156"/>
      <c r="E11" s="156"/>
      <c r="F11" s="152"/>
      <c r="G11" s="151"/>
      <c r="H11" s="151"/>
      <c r="I11" s="155"/>
      <c r="J11" s="153"/>
      <c r="K11" s="155"/>
      <c r="L11" s="155"/>
      <c r="M11" s="150"/>
    </row>
    <row r="12" spans="1:13" s="11" customFormat="1" ht="25.5" customHeight="1">
      <c r="A12" s="11">
        <v>5</v>
      </c>
      <c r="B12" s="44"/>
      <c r="C12" s="154"/>
      <c r="D12" s="44"/>
      <c r="E12" s="154"/>
      <c r="F12" s="152"/>
      <c r="G12" s="151"/>
      <c r="H12" s="151"/>
      <c r="I12" s="151"/>
      <c r="J12" s="153"/>
      <c r="K12" s="152"/>
      <c r="L12" s="151"/>
      <c r="M12" s="150"/>
    </row>
    <row r="13" spans="1:13" s="11" customFormat="1">
      <c r="A13" s="11">
        <v>7</v>
      </c>
      <c r="B13" s="44"/>
      <c r="C13" s="42"/>
      <c r="D13" s="99"/>
      <c r="E13" s="16"/>
      <c r="F13" s="47"/>
      <c r="G13" s="42"/>
      <c r="H13" s="45"/>
      <c r="I13" s="45"/>
      <c r="J13" s="14" t="e">
        <f t="shared" ref="J13:J76" si="0">H13/I13</f>
        <v>#DIV/0!</v>
      </c>
      <c r="K13" s="15"/>
      <c r="L13" s="15"/>
      <c r="M13" s="2" t="str">
        <f>IF(ISBLANK(I13),"",H13)</f>
        <v/>
      </c>
    </row>
    <row r="14" spans="1:13">
      <c r="A14">
        <v>8</v>
      </c>
      <c r="B14" s="41"/>
      <c r="C14" s="42"/>
      <c r="D14" s="43"/>
      <c r="E14" s="16"/>
      <c r="F14" s="43"/>
      <c r="G14" s="42"/>
      <c r="H14" s="45"/>
      <c r="I14" s="46"/>
      <c r="J14" s="7" t="e">
        <f t="shared" si="0"/>
        <v>#DIV/0!</v>
      </c>
      <c r="K14" s="15"/>
      <c r="L14" s="15"/>
      <c r="M14" s="2" t="str">
        <f>IF(ISBLANK(I14),"",I14)</f>
        <v/>
      </c>
    </row>
    <row r="15" spans="1:13">
      <c r="A15">
        <v>9</v>
      </c>
      <c r="B15" s="2"/>
      <c r="C15" s="2"/>
      <c r="D15" s="2"/>
      <c r="E15" s="16"/>
      <c r="F15" s="16"/>
      <c r="G15" s="12"/>
      <c r="H15" s="18"/>
      <c r="I15" s="6"/>
      <c r="J15" s="14" t="e">
        <f t="shared" si="0"/>
        <v>#DIV/0!</v>
      </c>
      <c r="K15" s="15"/>
      <c r="L15" s="15"/>
      <c r="M15" s="2"/>
    </row>
    <row r="16" spans="1:13">
      <c r="A16">
        <v>10</v>
      </c>
      <c r="B16" s="2"/>
      <c r="C16" s="2"/>
      <c r="D16" s="2"/>
      <c r="E16" s="16"/>
      <c r="F16" s="16"/>
      <c r="G16" s="12"/>
      <c r="H16" s="18"/>
      <c r="I16" s="6"/>
      <c r="J16" s="14" t="e">
        <f t="shared" si="0"/>
        <v>#DIV/0!</v>
      </c>
      <c r="K16" s="10"/>
      <c r="L16" s="10"/>
      <c r="M16" s="2"/>
    </row>
    <row r="17" spans="1:13">
      <c r="A17">
        <v>11</v>
      </c>
      <c r="B17" s="2"/>
      <c r="C17" s="2"/>
      <c r="D17" s="2"/>
      <c r="E17" s="16"/>
      <c r="F17" s="16"/>
      <c r="G17" s="12"/>
      <c r="H17" s="18"/>
      <c r="I17" s="6"/>
      <c r="J17" s="7" t="e">
        <f t="shared" si="0"/>
        <v>#DIV/0!</v>
      </c>
      <c r="K17" s="10"/>
      <c r="L17" s="10"/>
      <c r="M17" s="2"/>
    </row>
    <row r="18" spans="1:13">
      <c r="A18">
        <v>12</v>
      </c>
      <c r="B18" s="2"/>
      <c r="C18" s="2"/>
      <c r="D18" s="2"/>
      <c r="E18" s="16"/>
      <c r="F18" s="16"/>
      <c r="G18" s="12"/>
      <c r="H18" s="18"/>
      <c r="I18" s="6"/>
      <c r="J18" s="7" t="e">
        <f t="shared" si="0"/>
        <v>#DIV/0!</v>
      </c>
      <c r="K18" s="10"/>
      <c r="L18" s="10"/>
      <c r="M18" s="2"/>
    </row>
    <row r="19" spans="1:13">
      <c r="A19">
        <v>13</v>
      </c>
      <c r="B19" s="2"/>
      <c r="C19" s="2"/>
      <c r="D19" s="2"/>
      <c r="E19" s="16"/>
      <c r="F19" s="16"/>
      <c r="G19" s="12"/>
      <c r="H19" s="18"/>
      <c r="I19" s="6"/>
      <c r="J19" s="7" t="e">
        <f t="shared" si="0"/>
        <v>#DIV/0!</v>
      </c>
      <c r="K19" s="10"/>
      <c r="L19" s="10"/>
      <c r="M19" s="2"/>
    </row>
    <row r="20" spans="1:13">
      <c r="A20">
        <v>14</v>
      </c>
      <c r="B20" s="2"/>
      <c r="C20" s="2"/>
      <c r="D20" s="2"/>
      <c r="E20" s="16"/>
      <c r="F20" s="16"/>
      <c r="G20" s="12"/>
      <c r="H20" s="18"/>
      <c r="I20" s="6"/>
      <c r="J20" s="7" t="e">
        <f t="shared" si="0"/>
        <v>#DIV/0!</v>
      </c>
      <c r="K20" s="10"/>
      <c r="L20" s="10"/>
      <c r="M20" s="2"/>
    </row>
    <row r="21" spans="1:13">
      <c r="A21">
        <v>15</v>
      </c>
      <c r="B21" s="2"/>
      <c r="C21" s="2"/>
      <c r="D21" s="2"/>
      <c r="E21" s="16"/>
      <c r="F21" s="16"/>
      <c r="G21" s="12"/>
      <c r="H21" s="18"/>
      <c r="I21" s="6"/>
      <c r="J21" s="14" t="e">
        <f t="shared" si="0"/>
        <v>#DIV/0!</v>
      </c>
      <c r="K21" s="10"/>
      <c r="L21" s="10"/>
      <c r="M21" s="2"/>
    </row>
    <row r="22" spans="1:13">
      <c r="A22" s="11">
        <v>16</v>
      </c>
      <c r="B22" s="2"/>
      <c r="C22" s="2"/>
      <c r="D22" s="2"/>
      <c r="E22" s="16"/>
      <c r="F22" s="16"/>
      <c r="G22" s="12"/>
      <c r="H22" s="18"/>
      <c r="I22" s="6"/>
      <c r="J22" s="14" t="e">
        <f t="shared" si="0"/>
        <v>#DIV/0!</v>
      </c>
      <c r="K22" s="10"/>
      <c r="L22" s="10"/>
      <c r="M22" s="2"/>
    </row>
    <row r="23" spans="1:13">
      <c r="A23" s="11">
        <v>17</v>
      </c>
      <c r="B23" s="2"/>
      <c r="C23" s="2"/>
      <c r="D23" s="2"/>
      <c r="E23" s="16"/>
      <c r="F23" s="16"/>
      <c r="G23" s="12"/>
      <c r="H23" s="18"/>
      <c r="I23" s="6"/>
      <c r="J23" s="7" t="e">
        <f t="shared" si="0"/>
        <v>#DIV/0!</v>
      </c>
      <c r="K23" s="10"/>
      <c r="L23" s="10"/>
      <c r="M23" s="2"/>
    </row>
    <row r="24" spans="1:13">
      <c r="A24">
        <v>18</v>
      </c>
      <c r="B24" s="2"/>
      <c r="C24" s="2"/>
      <c r="D24" s="2"/>
      <c r="E24" s="16"/>
      <c r="F24" s="16"/>
      <c r="G24" s="12"/>
      <c r="H24" s="18"/>
      <c r="I24" s="6"/>
      <c r="J24" s="14" t="e">
        <f t="shared" si="0"/>
        <v>#DIV/0!</v>
      </c>
      <c r="K24" s="10"/>
      <c r="L24" s="10"/>
      <c r="M24" s="2"/>
    </row>
    <row r="25" spans="1:13">
      <c r="A25">
        <v>19</v>
      </c>
      <c r="B25" s="2"/>
      <c r="C25" s="2"/>
      <c r="D25" s="2"/>
      <c r="E25" s="16"/>
      <c r="F25" s="16"/>
      <c r="G25" s="12"/>
      <c r="H25" s="18"/>
      <c r="I25" s="6"/>
      <c r="J25" s="14" t="e">
        <f t="shared" si="0"/>
        <v>#DIV/0!</v>
      </c>
      <c r="K25" s="10"/>
      <c r="L25" s="10"/>
      <c r="M25" s="2"/>
    </row>
    <row r="26" spans="1:13">
      <c r="A26">
        <v>20</v>
      </c>
      <c r="B26" s="2"/>
      <c r="C26" s="2"/>
      <c r="D26" s="2"/>
      <c r="E26" s="16"/>
      <c r="F26" s="16"/>
      <c r="G26" s="12"/>
      <c r="H26" s="18"/>
      <c r="I26" s="6"/>
      <c r="J26" s="7" t="e">
        <f t="shared" si="0"/>
        <v>#DIV/0!</v>
      </c>
      <c r="K26" s="10"/>
      <c r="L26" s="10"/>
      <c r="M26" s="2"/>
    </row>
    <row r="27" spans="1:13">
      <c r="A27">
        <v>21</v>
      </c>
      <c r="B27" s="2"/>
      <c r="C27" s="2"/>
      <c r="D27" s="2"/>
      <c r="E27" s="16"/>
      <c r="F27" s="16"/>
      <c r="G27" s="12"/>
      <c r="H27" s="18"/>
      <c r="I27" s="6"/>
      <c r="J27" s="7" t="e">
        <f t="shared" si="0"/>
        <v>#DIV/0!</v>
      </c>
      <c r="K27" s="10"/>
      <c r="L27" s="10"/>
      <c r="M27" s="2"/>
    </row>
    <row r="28" spans="1:13">
      <c r="A28">
        <v>22</v>
      </c>
      <c r="B28" s="2"/>
      <c r="C28" s="2"/>
      <c r="D28" s="2"/>
      <c r="E28" s="16"/>
      <c r="F28" s="16"/>
      <c r="G28" s="12"/>
      <c r="H28" s="18"/>
      <c r="I28" s="6"/>
      <c r="J28" s="7" t="e">
        <f t="shared" si="0"/>
        <v>#DIV/0!</v>
      </c>
      <c r="K28" s="10"/>
      <c r="L28" s="10"/>
      <c r="M28" s="2"/>
    </row>
    <row r="29" spans="1:13">
      <c r="A29">
        <v>23</v>
      </c>
      <c r="B29" s="2"/>
      <c r="C29" s="2"/>
      <c r="D29" s="2"/>
      <c r="E29" s="16"/>
      <c r="F29" s="16"/>
      <c r="G29" s="12"/>
      <c r="H29" s="18"/>
      <c r="I29" s="6"/>
      <c r="J29" s="7" t="e">
        <f t="shared" si="0"/>
        <v>#DIV/0!</v>
      </c>
      <c r="K29" s="10"/>
      <c r="L29" s="10"/>
      <c r="M29" s="2"/>
    </row>
    <row r="30" spans="1:13">
      <c r="A30">
        <v>24</v>
      </c>
      <c r="B30" s="2"/>
      <c r="C30" s="2"/>
      <c r="D30" s="2"/>
      <c r="E30" s="16"/>
      <c r="F30" s="16"/>
      <c r="G30" s="12"/>
      <c r="H30" s="18"/>
      <c r="I30" s="6"/>
      <c r="J30" s="14" t="e">
        <f t="shared" si="0"/>
        <v>#DIV/0!</v>
      </c>
      <c r="K30" s="10"/>
      <c r="L30" s="10"/>
      <c r="M30" s="2"/>
    </row>
    <row r="31" spans="1:13">
      <c r="A31">
        <v>25</v>
      </c>
      <c r="B31" s="2"/>
      <c r="C31" s="2"/>
      <c r="D31" s="2"/>
      <c r="E31" s="16"/>
      <c r="F31" s="16"/>
      <c r="G31" s="12"/>
      <c r="H31" s="18"/>
      <c r="I31" s="6"/>
      <c r="J31" s="14" t="e">
        <f t="shared" si="0"/>
        <v>#DIV/0!</v>
      </c>
      <c r="K31" s="10"/>
      <c r="L31" s="10"/>
      <c r="M31" s="2"/>
    </row>
    <row r="32" spans="1:13">
      <c r="A32" s="11">
        <v>26</v>
      </c>
      <c r="B32" s="2"/>
      <c r="C32" s="2"/>
      <c r="D32" s="2"/>
      <c r="E32" s="16"/>
      <c r="F32" s="16"/>
      <c r="G32" s="12"/>
      <c r="H32" s="18"/>
      <c r="I32" s="6"/>
      <c r="J32" s="7" t="e">
        <f t="shared" si="0"/>
        <v>#DIV/0!</v>
      </c>
      <c r="K32" s="10"/>
      <c r="L32" s="10"/>
      <c r="M32" s="2"/>
    </row>
    <row r="33" spans="1:13">
      <c r="A33" s="11">
        <v>27</v>
      </c>
      <c r="B33" s="2"/>
      <c r="C33" s="2"/>
      <c r="D33" s="2"/>
      <c r="E33" s="16"/>
      <c r="F33" s="16"/>
      <c r="G33" s="12"/>
      <c r="H33" s="18"/>
      <c r="I33" s="6"/>
      <c r="J33" s="14" t="e">
        <f t="shared" si="0"/>
        <v>#DIV/0!</v>
      </c>
      <c r="K33" s="10"/>
      <c r="L33" s="10"/>
      <c r="M33" s="2"/>
    </row>
    <row r="34" spans="1:13">
      <c r="A34">
        <v>28</v>
      </c>
      <c r="B34" s="2"/>
      <c r="C34" s="2"/>
      <c r="D34" s="2"/>
      <c r="E34" s="16"/>
      <c r="F34" s="16"/>
      <c r="G34" s="12"/>
      <c r="H34" s="18"/>
      <c r="I34" s="6"/>
      <c r="J34" s="14" t="e">
        <f t="shared" si="0"/>
        <v>#DIV/0!</v>
      </c>
      <c r="K34" s="10"/>
      <c r="L34" s="10"/>
      <c r="M34" s="2"/>
    </row>
    <row r="35" spans="1:13">
      <c r="A35">
        <v>29</v>
      </c>
      <c r="B35" s="2"/>
      <c r="C35" s="2"/>
      <c r="D35" s="2"/>
      <c r="E35" s="16"/>
      <c r="F35" s="16"/>
      <c r="G35" s="12"/>
      <c r="H35" s="18"/>
      <c r="I35" s="6"/>
      <c r="J35" s="7" t="e">
        <f t="shared" si="0"/>
        <v>#DIV/0!</v>
      </c>
      <c r="K35" s="10"/>
      <c r="L35" s="10"/>
      <c r="M35" s="2"/>
    </row>
    <row r="36" spans="1:13">
      <c r="A36">
        <v>30</v>
      </c>
      <c r="B36" s="2"/>
      <c r="C36" s="2"/>
      <c r="D36" s="2"/>
      <c r="E36" s="16"/>
      <c r="F36" s="16"/>
      <c r="G36" s="12"/>
      <c r="H36" s="18"/>
      <c r="I36" s="6"/>
      <c r="J36" s="7" t="e">
        <f t="shared" si="0"/>
        <v>#DIV/0!</v>
      </c>
      <c r="K36" s="10"/>
      <c r="L36" s="10"/>
      <c r="M36" s="2"/>
    </row>
    <row r="37" spans="1:13">
      <c r="A37">
        <v>31</v>
      </c>
      <c r="B37" s="2"/>
      <c r="C37" s="2"/>
      <c r="D37" s="2"/>
      <c r="E37" s="16"/>
      <c r="F37" s="16"/>
      <c r="G37" s="12"/>
      <c r="H37" s="18"/>
      <c r="I37" s="6"/>
      <c r="J37" s="7" t="e">
        <f t="shared" si="0"/>
        <v>#DIV/0!</v>
      </c>
      <c r="K37" s="10"/>
      <c r="L37" s="10"/>
      <c r="M37" s="2"/>
    </row>
    <row r="38" spans="1:13">
      <c r="A38">
        <v>32</v>
      </c>
      <c r="B38" s="2"/>
      <c r="C38" s="2"/>
      <c r="D38" s="2"/>
      <c r="E38" s="16"/>
      <c r="F38" s="16"/>
      <c r="G38" s="12"/>
      <c r="H38" s="18"/>
      <c r="I38" s="6"/>
      <c r="J38" s="7" t="e">
        <f t="shared" si="0"/>
        <v>#DIV/0!</v>
      </c>
      <c r="K38" s="10"/>
      <c r="L38" s="10"/>
      <c r="M38" s="2"/>
    </row>
    <row r="39" spans="1:13">
      <c r="A39">
        <v>33</v>
      </c>
      <c r="B39" s="2"/>
      <c r="C39" s="2"/>
      <c r="D39" s="2"/>
      <c r="E39" s="16"/>
      <c r="F39" s="16"/>
      <c r="G39" s="12"/>
      <c r="H39" s="18"/>
      <c r="I39" s="6"/>
      <c r="J39" s="14" t="e">
        <f t="shared" si="0"/>
        <v>#DIV/0!</v>
      </c>
      <c r="K39" s="10"/>
      <c r="L39" s="10"/>
      <c r="M39" s="2"/>
    </row>
    <row r="40" spans="1:13">
      <c r="A40">
        <v>34</v>
      </c>
      <c r="B40" s="2"/>
      <c r="C40" s="2"/>
      <c r="D40" s="2"/>
      <c r="E40" s="16"/>
      <c r="F40" s="16"/>
      <c r="G40" s="12"/>
      <c r="H40" s="18"/>
      <c r="I40" s="6"/>
      <c r="J40" s="14" t="e">
        <f t="shared" si="0"/>
        <v>#DIV/0!</v>
      </c>
      <c r="K40" s="10"/>
      <c r="L40" s="10"/>
      <c r="M40" s="2"/>
    </row>
    <row r="41" spans="1:13">
      <c r="A41">
        <v>35</v>
      </c>
      <c r="B41" s="2"/>
      <c r="C41" s="2"/>
      <c r="D41" s="2"/>
      <c r="E41" s="16"/>
      <c r="F41" s="16"/>
      <c r="G41" s="12"/>
      <c r="H41" s="18"/>
      <c r="I41" s="6"/>
      <c r="J41" s="7" t="e">
        <f t="shared" si="0"/>
        <v>#DIV/0!</v>
      </c>
      <c r="K41" s="10"/>
      <c r="L41" s="10"/>
      <c r="M41" s="2"/>
    </row>
    <row r="42" spans="1:13">
      <c r="A42" s="11">
        <v>36</v>
      </c>
      <c r="B42" s="2"/>
      <c r="C42" s="2"/>
      <c r="D42" s="2"/>
      <c r="E42" s="16"/>
      <c r="F42" s="16"/>
      <c r="G42" s="12"/>
      <c r="H42" s="18"/>
      <c r="I42" s="6"/>
      <c r="J42" s="14" t="e">
        <f t="shared" si="0"/>
        <v>#DIV/0!</v>
      </c>
      <c r="K42" s="10"/>
      <c r="L42" s="10"/>
      <c r="M42" s="2"/>
    </row>
    <row r="43" spans="1:13">
      <c r="A43" s="11">
        <v>37</v>
      </c>
      <c r="B43" s="2"/>
      <c r="C43" s="2"/>
      <c r="D43" s="2"/>
      <c r="E43" s="16"/>
      <c r="F43" s="16"/>
      <c r="G43" s="12"/>
      <c r="H43" s="18"/>
      <c r="I43" s="6"/>
      <c r="J43" s="14" t="e">
        <f t="shared" si="0"/>
        <v>#DIV/0!</v>
      </c>
      <c r="K43" s="10"/>
      <c r="L43" s="10"/>
      <c r="M43" s="2"/>
    </row>
    <row r="44" spans="1:13">
      <c r="A44">
        <v>38</v>
      </c>
      <c r="B44" s="2"/>
      <c r="C44" s="2"/>
      <c r="D44" s="2"/>
      <c r="E44" s="16"/>
      <c r="F44" s="16"/>
      <c r="G44" s="12"/>
      <c r="H44" s="18"/>
      <c r="I44" s="6"/>
      <c r="J44" s="7" t="e">
        <f t="shared" si="0"/>
        <v>#DIV/0!</v>
      </c>
      <c r="K44" s="10"/>
      <c r="L44" s="10"/>
      <c r="M44" s="2"/>
    </row>
    <row r="45" spans="1:13">
      <c r="A45">
        <v>39</v>
      </c>
      <c r="B45" s="2"/>
      <c r="C45" s="2"/>
      <c r="D45" s="2"/>
      <c r="E45" s="16"/>
      <c r="F45" s="16"/>
      <c r="G45" s="12"/>
      <c r="H45" s="18"/>
      <c r="I45" s="6"/>
      <c r="J45" s="7" t="e">
        <f t="shared" si="0"/>
        <v>#DIV/0!</v>
      </c>
      <c r="K45" s="10"/>
      <c r="L45" s="10"/>
      <c r="M45" s="2"/>
    </row>
    <row r="46" spans="1:13">
      <c r="A46">
        <v>40</v>
      </c>
      <c r="B46" s="2"/>
      <c r="C46" s="2"/>
      <c r="D46" s="2"/>
      <c r="E46" s="16"/>
      <c r="F46" s="16"/>
      <c r="G46" s="12"/>
      <c r="H46" s="18"/>
      <c r="I46" s="6"/>
      <c r="J46" s="7" t="e">
        <f t="shared" si="0"/>
        <v>#DIV/0!</v>
      </c>
      <c r="K46" s="10"/>
      <c r="L46" s="10"/>
      <c r="M46" s="2"/>
    </row>
    <row r="47" spans="1:13">
      <c r="A47">
        <v>41</v>
      </c>
      <c r="B47" s="2"/>
      <c r="C47" s="2"/>
      <c r="D47" s="2"/>
      <c r="E47" s="16"/>
      <c r="F47" s="16"/>
      <c r="G47" s="12"/>
      <c r="H47" s="18"/>
      <c r="I47" s="6"/>
      <c r="J47" s="7" t="e">
        <f t="shared" si="0"/>
        <v>#DIV/0!</v>
      </c>
      <c r="K47" s="10"/>
      <c r="L47" s="10"/>
      <c r="M47" s="2"/>
    </row>
    <row r="48" spans="1:13">
      <c r="A48">
        <v>42</v>
      </c>
      <c r="B48" s="2"/>
      <c r="C48" s="2"/>
      <c r="D48" s="2"/>
      <c r="E48" s="16"/>
      <c r="F48" s="16"/>
      <c r="G48" s="12"/>
      <c r="H48" s="18"/>
      <c r="I48" s="6"/>
      <c r="J48" s="14" t="e">
        <f t="shared" si="0"/>
        <v>#DIV/0!</v>
      </c>
      <c r="K48" s="10"/>
      <c r="L48" s="10"/>
      <c r="M48" s="2"/>
    </row>
    <row r="49" spans="1:13">
      <c r="A49">
        <v>43</v>
      </c>
      <c r="B49" s="2"/>
      <c r="C49" s="2"/>
      <c r="D49" s="2"/>
      <c r="E49" s="16"/>
      <c r="F49" s="16"/>
      <c r="G49" s="12"/>
      <c r="H49" s="18"/>
      <c r="I49" s="6"/>
      <c r="J49" s="14" t="e">
        <f t="shared" si="0"/>
        <v>#DIV/0!</v>
      </c>
      <c r="K49" s="10"/>
      <c r="L49" s="10"/>
      <c r="M49" s="2"/>
    </row>
    <row r="50" spans="1:13">
      <c r="A50">
        <v>44</v>
      </c>
      <c r="B50" s="2"/>
      <c r="C50" s="2"/>
      <c r="D50" s="2"/>
      <c r="E50" s="16"/>
      <c r="F50" s="16"/>
      <c r="G50" s="12"/>
      <c r="H50" s="18"/>
      <c r="I50" s="6"/>
      <c r="J50" s="7" t="e">
        <f t="shared" si="0"/>
        <v>#DIV/0!</v>
      </c>
      <c r="K50" s="10"/>
      <c r="L50" s="10"/>
      <c r="M50" s="2"/>
    </row>
    <row r="51" spans="1:13">
      <c r="A51">
        <v>45</v>
      </c>
      <c r="B51" s="2"/>
      <c r="C51" s="2"/>
      <c r="D51" s="2"/>
      <c r="E51" s="16"/>
      <c r="F51" s="16"/>
      <c r="G51" s="12"/>
      <c r="H51" s="18"/>
      <c r="I51" s="6"/>
      <c r="J51" s="14" t="e">
        <f t="shared" si="0"/>
        <v>#DIV/0!</v>
      </c>
      <c r="K51" s="10"/>
      <c r="L51" s="10"/>
      <c r="M51" s="2"/>
    </row>
    <row r="52" spans="1:13">
      <c r="A52" s="11">
        <v>46</v>
      </c>
      <c r="B52" s="2"/>
      <c r="C52" s="2"/>
      <c r="D52" s="2"/>
      <c r="E52" s="16"/>
      <c r="F52" s="16"/>
      <c r="G52" s="12"/>
      <c r="H52" s="18"/>
      <c r="I52" s="6"/>
      <c r="J52" s="14" t="e">
        <f t="shared" si="0"/>
        <v>#DIV/0!</v>
      </c>
      <c r="K52" s="10"/>
      <c r="L52" s="10"/>
      <c r="M52" s="2"/>
    </row>
    <row r="53" spans="1:13">
      <c r="A53" s="11">
        <v>47</v>
      </c>
      <c r="B53" s="2"/>
      <c r="C53" s="2"/>
      <c r="D53" s="2"/>
      <c r="E53" s="16"/>
      <c r="F53" s="16"/>
      <c r="G53" s="12"/>
      <c r="H53" s="18"/>
      <c r="I53" s="6"/>
      <c r="J53" s="7" t="e">
        <f t="shared" si="0"/>
        <v>#DIV/0!</v>
      </c>
      <c r="K53" s="10"/>
      <c r="L53" s="10"/>
      <c r="M53" s="2"/>
    </row>
    <row r="54" spans="1:13">
      <c r="A54">
        <v>48</v>
      </c>
      <c r="B54" s="2"/>
      <c r="C54" s="2"/>
      <c r="D54" s="2"/>
      <c r="E54" s="16"/>
      <c r="F54" s="16"/>
      <c r="G54" s="12"/>
      <c r="H54" s="18"/>
      <c r="I54" s="6"/>
      <c r="J54" s="7" t="e">
        <f t="shared" si="0"/>
        <v>#DIV/0!</v>
      </c>
      <c r="K54" s="10"/>
      <c r="L54" s="10"/>
      <c r="M54" s="2"/>
    </row>
    <row r="55" spans="1:13">
      <c r="A55">
        <v>49</v>
      </c>
      <c r="B55" s="2"/>
      <c r="C55" s="2"/>
      <c r="D55" s="2"/>
      <c r="E55" s="16"/>
      <c r="F55" s="16"/>
      <c r="G55" s="12"/>
      <c r="H55" s="18"/>
      <c r="I55" s="6"/>
      <c r="J55" s="7" t="e">
        <f t="shared" si="0"/>
        <v>#DIV/0!</v>
      </c>
      <c r="K55" s="10"/>
      <c r="L55" s="10"/>
      <c r="M55" s="2"/>
    </row>
    <row r="56" spans="1:13">
      <c r="A56">
        <v>50</v>
      </c>
      <c r="B56" s="2"/>
      <c r="C56" s="2"/>
      <c r="D56" s="2"/>
      <c r="E56" s="16"/>
      <c r="F56" s="16"/>
      <c r="G56" s="12"/>
      <c r="H56" s="18"/>
      <c r="I56" s="6"/>
      <c r="J56" s="7" t="e">
        <f t="shared" si="0"/>
        <v>#DIV/0!</v>
      </c>
      <c r="K56" s="10"/>
      <c r="L56" s="10"/>
      <c r="M56" s="2"/>
    </row>
    <row r="57" spans="1:13">
      <c r="A57">
        <v>51</v>
      </c>
      <c r="B57" s="2"/>
      <c r="C57" s="2"/>
      <c r="D57" s="2"/>
      <c r="E57" s="16"/>
      <c r="F57" s="16"/>
      <c r="G57" s="12"/>
      <c r="H57" s="18"/>
      <c r="I57" s="6"/>
      <c r="J57" s="14" t="e">
        <f t="shared" si="0"/>
        <v>#DIV/0!</v>
      </c>
      <c r="K57" s="10"/>
      <c r="L57" s="10"/>
      <c r="M57" s="2"/>
    </row>
    <row r="58" spans="1:13">
      <c r="A58">
        <v>52</v>
      </c>
      <c r="B58" s="2"/>
      <c r="C58" s="2"/>
      <c r="D58" s="2"/>
      <c r="E58" s="16"/>
      <c r="F58" s="16"/>
      <c r="G58" s="12"/>
      <c r="H58" s="18"/>
      <c r="I58" s="6"/>
      <c r="J58" s="14" t="e">
        <f t="shared" si="0"/>
        <v>#DIV/0!</v>
      </c>
      <c r="K58" s="10"/>
      <c r="L58" s="10"/>
      <c r="M58" s="2"/>
    </row>
    <row r="59" spans="1:13">
      <c r="A59">
        <v>53</v>
      </c>
      <c r="B59" s="2"/>
      <c r="C59" s="2"/>
      <c r="D59" s="2"/>
      <c r="E59" s="16"/>
      <c r="F59" s="16"/>
      <c r="G59" s="12"/>
      <c r="H59" s="18"/>
      <c r="I59" s="6"/>
      <c r="J59" s="7" t="e">
        <f t="shared" si="0"/>
        <v>#DIV/0!</v>
      </c>
      <c r="K59" s="10"/>
      <c r="L59" s="10"/>
      <c r="M59" s="2"/>
    </row>
    <row r="60" spans="1:13">
      <c r="A60">
        <v>54</v>
      </c>
      <c r="B60" s="2"/>
      <c r="C60" s="2"/>
      <c r="D60" s="2"/>
      <c r="E60" s="16"/>
      <c r="F60" s="16"/>
      <c r="G60" s="12"/>
      <c r="H60" s="18"/>
      <c r="I60" s="6"/>
      <c r="J60" s="14" t="e">
        <f t="shared" si="0"/>
        <v>#DIV/0!</v>
      </c>
      <c r="K60" s="10"/>
      <c r="L60" s="10"/>
      <c r="M60" s="2"/>
    </row>
    <row r="61" spans="1:13">
      <c r="A61">
        <v>55</v>
      </c>
      <c r="B61" s="2"/>
      <c r="C61" s="2"/>
      <c r="D61" s="2"/>
      <c r="E61" s="16"/>
      <c r="F61" s="16"/>
      <c r="G61" s="12"/>
      <c r="H61" s="18"/>
      <c r="I61" s="6"/>
      <c r="J61" s="14" t="e">
        <f t="shared" si="0"/>
        <v>#DIV/0!</v>
      </c>
      <c r="K61" s="10"/>
      <c r="L61" s="10"/>
      <c r="M61" s="2"/>
    </row>
    <row r="62" spans="1:13">
      <c r="A62" s="11">
        <v>56</v>
      </c>
      <c r="B62" s="2"/>
      <c r="C62" s="2"/>
      <c r="D62" s="2"/>
      <c r="E62" s="16"/>
      <c r="F62" s="16"/>
      <c r="G62" s="12"/>
      <c r="H62" s="18"/>
      <c r="I62" s="6"/>
      <c r="J62" s="7" t="e">
        <f t="shared" si="0"/>
        <v>#DIV/0!</v>
      </c>
      <c r="K62" s="10"/>
      <c r="L62" s="10"/>
      <c r="M62" s="2"/>
    </row>
    <row r="63" spans="1:13">
      <c r="A63" s="11">
        <v>57</v>
      </c>
      <c r="B63" s="2"/>
      <c r="C63" s="2"/>
      <c r="D63" s="2"/>
      <c r="E63" s="16"/>
      <c r="F63" s="16"/>
      <c r="G63" s="12"/>
      <c r="H63" s="18"/>
      <c r="I63" s="6"/>
      <c r="J63" s="7" t="e">
        <f t="shared" si="0"/>
        <v>#DIV/0!</v>
      </c>
      <c r="K63" s="10"/>
      <c r="L63" s="10"/>
      <c r="M63" s="2"/>
    </row>
    <row r="64" spans="1:13">
      <c r="A64">
        <v>58</v>
      </c>
      <c r="B64" s="2"/>
      <c r="C64" s="2"/>
      <c r="D64" s="2"/>
      <c r="E64" s="16"/>
      <c r="F64" s="16"/>
      <c r="G64" s="12"/>
      <c r="H64" s="18"/>
      <c r="I64" s="6"/>
      <c r="J64" s="7" t="e">
        <f t="shared" si="0"/>
        <v>#DIV/0!</v>
      </c>
      <c r="K64" s="10"/>
      <c r="L64" s="10"/>
      <c r="M64" s="2"/>
    </row>
    <row r="65" spans="1:13">
      <c r="A65">
        <v>59</v>
      </c>
      <c r="B65" s="2"/>
      <c r="C65" s="2"/>
      <c r="D65" s="2"/>
      <c r="E65" s="16"/>
      <c r="F65" s="16"/>
      <c r="G65" s="12"/>
      <c r="H65" s="18"/>
      <c r="I65" s="6"/>
      <c r="J65" s="7" t="e">
        <f t="shared" si="0"/>
        <v>#DIV/0!</v>
      </c>
      <c r="K65" s="10"/>
      <c r="L65" s="10"/>
      <c r="M65" s="2"/>
    </row>
    <row r="66" spans="1:13">
      <c r="A66">
        <v>60</v>
      </c>
      <c r="B66" s="2"/>
      <c r="C66" s="2"/>
      <c r="D66" s="2"/>
      <c r="E66" s="16"/>
      <c r="F66" s="16"/>
      <c r="G66" s="12"/>
      <c r="H66" s="18"/>
      <c r="I66" s="6"/>
      <c r="J66" s="14" t="e">
        <f t="shared" si="0"/>
        <v>#DIV/0!</v>
      </c>
      <c r="K66" s="10"/>
      <c r="L66" s="10"/>
      <c r="M66" s="2"/>
    </row>
    <row r="67" spans="1:13">
      <c r="A67">
        <v>61</v>
      </c>
      <c r="B67" s="2"/>
      <c r="C67" s="2"/>
      <c r="D67" s="2"/>
      <c r="E67" s="16"/>
      <c r="F67" s="16"/>
      <c r="G67" s="12"/>
      <c r="H67" s="18"/>
      <c r="I67" s="6"/>
      <c r="J67" s="14" t="e">
        <f t="shared" si="0"/>
        <v>#DIV/0!</v>
      </c>
      <c r="K67" s="10"/>
      <c r="L67" s="10"/>
      <c r="M67" s="2"/>
    </row>
    <row r="68" spans="1:13">
      <c r="A68">
        <v>62</v>
      </c>
      <c r="B68" s="2"/>
      <c r="C68" s="2"/>
      <c r="D68" s="2"/>
      <c r="E68" s="16"/>
      <c r="F68" s="16"/>
      <c r="G68" s="12"/>
      <c r="H68" s="18"/>
      <c r="I68" s="6"/>
      <c r="J68" s="7" t="e">
        <f t="shared" si="0"/>
        <v>#DIV/0!</v>
      </c>
      <c r="K68" s="10"/>
      <c r="L68" s="10"/>
      <c r="M68" s="2"/>
    </row>
    <row r="69" spans="1:13">
      <c r="A69">
        <v>63</v>
      </c>
      <c r="B69" s="2"/>
      <c r="C69" s="2"/>
      <c r="D69" s="2"/>
      <c r="E69" s="16"/>
      <c r="F69" s="16"/>
      <c r="G69" s="12"/>
      <c r="H69" s="18"/>
      <c r="I69" s="6"/>
      <c r="J69" s="14" t="e">
        <f t="shared" si="0"/>
        <v>#DIV/0!</v>
      </c>
      <c r="K69" s="10"/>
      <c r="L69" s="10"/>
      <c r="M69" s="2"/>
    </row>
    <row r="70" spans="1:13">
      <c r="A70">
        <v>64</v>
      </c>
      <c r="B70" s="2"/>
      <c r="C70" s="2"/>
      <c r="D70" s="2"/>
      <c r="E70" s="16"/>
      <c r="F70" s="16"/>
      <c r="G70" s="12"/>
      <c r="H70" s="18"/>
      <c r="I70" s="6"/>
      <c r="J70" s="14" t="e">
        <f t="shared" si="0"/>
        <v>#DIV/0!</v>
      </c>
      <c r="K70" s="10"/>
      <c r="L70" s="10"/>
      <c r="M70" s="2"/>
    </row>
    <row r="71" spans="1:13">
      <c r="A71">
        <v>65</v>
      </c>
      <c r="B71" s="2"/>
      <c r="C71" s="2"/>
      <c r="D71" s="2"/>
      <c r="E71" s="16"/>
      <c r="F71" s="16"/>
      <c r="G71" s="12"/>
      <c r="H71" s="18"/>
      <c r="I71" s="6"/>
      <c r="J71" s="7" t="e">
        <f t="shared" si="0"/>
        <v>#DIV/0!</v>
      </c>
      <c r="K71" s="10"/>
      <c r="L71" s="10"/>
      <c r="M71" s="2"/>
    </row>
    <row r="72" spans="1:13">
      <c r="A72" s="11">
        <v>66</v>
      </c>
      <c r="B72" s="2"/>
      <c r="C72" s="2"/>
      <c r="D72" s="2"/>
      <c r="E72" s="16"/>
      <c r="F72" s="16"/>
      <c r="G72" s="12"/>
      <c r="H72" s="18"/>
      <c r="I72" s="6"/>
      <c r="J72" s="7" t="e">
        <f t="shared" si="0"/>
        <v>#DIV/0!</v>
      </c>
      <c r="K72" s="10"/>
      <c r="L72" s="10"/>
      <c r="M72" s="2"/>
    </row>
    <row r="73" spans="1:13">
      <c r="A73" s="11">
        <v>67</v>
      </c>
      <c r="B73" s="2"/>
      <c r="C73" s="2"/>
      <c r="D73" s="2"/>
      <c r="E73" s="16"/>
      <c r="F73" s="16"/>
      <c r="G73" s="12"/>
      <c r="H73" s="18"/>
      <c r="I73" s="6"/>
      <c r="J73" s="7" t="e">
        <f t="shared" si="0"/>
        <v>#DIV/0!</v>
      </c>
      <c r="K73" s="10"/>
      <c r="L73" s="10"/>
      <c r="M73" s="2"/>
    </row>
    <row r="74" spans="1:13">
      <c r="A74">
        <v>68</v>
      </c>
      <c r="B74" s="2"/>
      <c r="C74" s="2"/>
      <c r="D74" s="2"/>
      <c r="E74" s="16"/>
      <c r="F74" s="16"/>
      <c r="G74" s="12"/>
      <c r="H74" s="18"/>
      <c r="I74" s="6"/>
      <c r="J74" s="7" t="e">
        <f t="shared" si="0"/>
        <v>#DIV/0!</v>
      </c>
      <c r="K74" s="10"/>
      <c r="L74" s="10"/>
      <c r="M74" s="2"/>
    </row>
    <row r="75" spans="1:13">
      <c r="A75">
        <v>69</v>
      </c>
      <c r="B75" s="2"/>
      <c r="C75" s="2"/>
      <c r="D75" s="2"/>
      <c r="E75" s="16"/>
      <c r="F75" s="16"/>
      <c r="G75" s="12"/>
      <c r="H75" s="18"/>
      <c r="I75" s="6"/>
      <c r="J75" s="14" t="e">
        <f t="shared" si="0"/>
        <v>#DIV/0!</v>
      </c>
      <c r="K75" s="10"/>
      <c r="L75" s="10"/>
      <c r="M75" s="2"/>
    </row>
    <row r="76" spans="1:13">
      <c r="A76">
        <v>70</v>
      </c>
      <c r="B76" s="2"/>
      <c r="C76" s="2"/>
      <c r="D76" s="2"/>
      <c r="E76" s="16"/>
      <c r="F76" s="16"/>
      <c r="G76" s="12"/>
      <c r="H76" s="18"/>
      <c r="I76" s="6"/>
      <c r="J76" s="14" t="e">
        <f t="shared" si="0"/>
        <v>#DIV/0!</v>
      </c>
      <c r="K76" s="10"/>
      <c r="L76" s="10"/>
      <c r="M76" s="2"/>
    </row>
    <row r="77" spans="1:13">
      <c r="A77">
        <v>71</v>
      </c>
      <c r="B77" s="2"/>
      <c r="C77" s="2"/>
      <c r="D77" s="2"/>
      <c r="E77" s="16"/>
      <c r="F77" s="16"/>
      <c r="G77" s="12"/>
      <c r="H77" s="18"/>
      <c r="I77" s="6"/>
      <c r="J77" s="7" t="e">
        <f t="shared" ref="J77:J140" si="1">H77/I77</f>
        <v>#DIV/0!</v>
      </c>
      <c r="K77" s="10"/>
      <c r="L77" s="10"/>
      <c r="M77" s="2"/>
    </row>
    <row r="78" spans="1:13">
      <c r="A78">
        <v>72</v>
      </c>
      <c r="B78" s="2"/>
      <c r="C78" s="2"/>
      <c r="D78" s="2"/>
      <c r="E78" s="16"/>
      <c r="F78" s="16"/>
      <c r="G78" s="12"/>
      <c r="H78" s="18"/>
      <c r="I78" s="6"/>
      <c r="J78" s="14" t="e">
        <f t="shared" si="1"/>
        <v>#DIV/0!</v>
      </c>
      <c r="K78" s="10"/>
      <c r="L78" s="10"/>
      <c r="M78" s="2"/>
    </row>
    <row r="79" spans="1:13">
      <c r="A79">
        <v>73</v>
      </c>
      <c r="B79" s="2"/>
      <c r="C79" s="2"/>
      <c r="D79" s="2"/>
      <c r="E79" s="16"/>
      <c r="F79" s="16"/>
      <c r="G79" s="12"/>
      <c r="H79" s="18"/>
      <c r="I79" s="6"/>
      <c r="J79" s="14" t="e">
        <f t="shared" si="1"/>
        <v>#DIV/0!</v>
      </c>
      <c r="K79" s="10"/>
      <c r="L79" s="10"/>
      <c r="M79" s="2"/>
    </row>
    <row r="80" spans="1:13">
      <c r="A80">
        <v>74</v>
      </c>
      <c r="B80" s="2"/>
      <c r="C80" s="2"/>
      <c r="D80" s="2"/>
      <c r="E80" s="16"/>
      <c r="F80" s="16"/>
      <c r="G80" s="12"/>
      <c r="H80" s="18"/>
      <c r="I80" s="6"/>
      <c r="J80" s="7" t="e">
        <f t="shared" si="1"/>
        <v>#DIV/0!</v>
      </c>
      <c r="K80" s="10"/>
      <c r="L80" s="10"/>
      <c r="M80" s="2"/>
    </row>
    <row r="81" spans="1:13">
      <c r="A81">
        <v>75</v>
      </c>
      <c r="B81" s="2"/>
      <c r="C81" s="2"/>
      <c r="D81" s="2"/>
      <c r="E81" s="16"/>
      <c r="F81" s="16"/>
      <c r="G81" s="12"/>
      <c r="H81" s="18"/>
      <c r="I81" s="6"/>
      <c r="J81" s="7" t="e">
        <f t="shared" si="1"/>
        <v>#DIV/0!</v>
      </c>
      <c r="K81" s="10"/>
      <c r="L81" s="10"/>
      <c r="M81" s="2"/>
    </row>
    <row r="82" spans="1:13">
      <c r="A82" s="11">
        <v>76</v>
      </c>
      <c r="B82" s="2"/>
      <c r="C82" s="2"/>
      <c r="D82" s="2"/>
      <c r="E82" s="16"/>
      <c r="F82" s="16"/>
      <c r="G82" s="12"/>
      <c r="H82" s="18"/>
      <c r="I82" s="6"/>
      <c r="J82" s="7" t="e">
        <f t="shared" si="1"/>
        <v>#DIV/0!</v>
      </c>
      <c r="K82" s="10"/>
      <c r="L82" s="10"/>
      <c r="M82" s="2"/>
    </row>
    <row r="83" spans="1:13">
      <c r="A83" s="11">
        <v>77</v>
      </c>
      <c r="B83" s="2"/>
      <c r="C83" s="2"/>
      <c r="D83" s="2"/>
      <c r="E83" s="16"/>
      <c r="F83" s="16"/>
      <c r="G83" s="12"/>
      <c r="H83" s="18"/>
      <c r="I83" s="6"/>
      <c r="J83" s="7" t="e">
        <f t="shared" si="1"/>
        <v>#DIV/0!</v>
      </c>
      <c r="K83" s="10"/>
      <c r="L83" s="10"/>
      <c r="M83" s="2"/>
    </row>
    <row r="84" spans="1:13">
      <c r="A84">
        <v>78</v>
      </c>
      <c r="B84" s="2"/>
      <c r="C84" s="2"/>
      <c r="D84" s="2"/>
      <c r="E84" s="16"/>
      <c r="F84" s="16"/>
      <c r="G84" s="12"/>
      <c r="H84" s="18"/>
      <c r="I84" s="6"/>
      <c r="J84" s="14" t="e">
        <f t="shared" si="1"/>
        <v>#DIV/0!</v>
      </c>
      <c r="K84" s="10"/>
      <c r="L84" s="10"/>
      <c r="M84" s="2"/>
    </row>
    <row r="85" spans="1:13">
      <c r="A85">
        <v>79</v>
      </c>
      <c r="B85" s="2"/>
      <c r="C85" s="2"/>
      <c r="D85" s="2"/>
      <c r="E85" s="16"/>
      <c r="F85" s="16"/>
      <c r="G85" s="12"/>
      <c r="H85" s="18"/>
      <c r="I85" s="6"/>
      <c r="J85" s="14" t="e">
        <f t="shared" si="1"/>
        <v>#DIV/0!</v>
      </c>
      <c r="K85" s="10"/>
      <c r="L85" s="10"/>
      <c r="M85" s="2"/>
    </row>
    <row r="86" spans="1:13">
      <c r="A86">
        <v>80</v>
      </c>
      <c r="B86" s="2"/>
      <c r="C86" s="2"/>
      <c r="D86" s="2"/>
      <c r="E86" s="16"/>
      <c r="F86" s="16"/>
      <c r="G86" s="12"/>
      <c r="H86" s="18"/>
      <c r="I86" s="6"/>
      <c r="J86" s="7" t="e">
        <f t="shared" si="1"/>
        <v>#DIV/0!</v>
      </c>
      <c r="K86" s="10"/>
      <c r="L86" s="10"/>
      <c r="M86" s="2"/>
    </row>
    <row r="87" spans="1:13">
      <c r="A87">
        <v>81</v>
      </c>
      <c r="B87" s="2"/>
      <c r="C87" s="2"/>
      <c r="D87" s="2"/>
      <c r="E87" s="16"/>
      <c r="F87" s="16"/>
      <c r="G87" s="12"/>
      <c r="H87" s="18"/>
      <c r="I87" s="6"/>
      <c r="J87" s="14" t="e">
        <f t="shared" si="1"/>
        <v>#DIV/0!</v>
      </c>
      <c r="K87" s="10"/>
      <c r="L87" s="10"/>
      <c r="M87" s="2"/>
    </row>
    <row r="88" spans="1:13">
      <c r="A88">
        <v>82</v>
      </c>
      <c r="B88" s="2"/>
      <c r="C88" s="2"/>
      <c r="D88" s="2"/>
      <c r="E88" s="16"/>
      <c r="F88" s="16"/>
      <c r="G88" s="12"/>
      <c r="H88" s="18"/>
      <c r="I88" s="6"/>
      <c r="J88" s="14" t="e">
        <f t="shared" si="1"/>
        <v>#DIV/0!</v>
      </c>
      <c r="K88" s="10"/>
      <c r="L88" s="10"/>
      <c r="M88" s="2"/>
    </row>
    <row r="89" spans="1:13">
      <c r="A89">
        <v>83</v>
      </c>
      <c r="B89" s="2"/>
      <c r="C89" s="2"/>
      <c r="D89" s="2"/>
      <c r="E89" s="16"/>
      <c r="F89" s="16"/>
      <c r="G89" s="12"/>
      <c r="H89" s="18"/>
      <c r="I89" s="6"/>
      <c r="J89" s="7" t="e">
        <f t="shared" si="1"/>
        <v>#DIV/0!</v>
      </c>
      <c r="K89" s="10"/>
      <c r="L89" s="10"/>
      <c r="M89" s="2"/>
    </row>
    <row r="90" spans="1:13">
      <c r="A90">
        <v>84</v>
      </c>
      <c r="B90" s="2"/>
      <c r="C90" s="2"/>
      <c r="D90" s="2"/>
      <c r="E90" s="16"/>
      <c r="F90" s="16"/>
      <c r="G90" s="12"/>
      <c r="H90" s="18"/>
      <c r="I90" s="6"/>
      <c r="J90" s="7" t="e">
        <f t="shared" si="1"/>
        <v>#DIV/0!</v>
      </c>
      <c r="K90" s="10"/>
      <c r="L90" s="10"/>
      <c r="M90" s="2"/>
    </row>
    <row r="91" spans="1:13">
      <c r="A91">
        <v>85</v>
      </c>
      <c r="B91" s="2"/>
      <c r="C91" s="2"/>
      <c r="D91" s="2"/>
      <c r="E91" s="16"/>
      <c r="F91" s="16"/>
      <c r="G91" s="12"/>
      <c r="H91" s="18"/>
      <c r="I91" s="6"/>
      <c r="J91" s="7" t="e">
        <f t="shared" si="1"/>
        <v>#DIV/0!</v>
      </c>
      <c r="K91" s="10"/>
      <c r="L91" s="10"/>
      <c r="M91" s="2"/>
    </row>
    <row r="92" spans="1:13">
      <c r="A92" s="11">
        <v>86</v>
      </c>
      <c r="B92" s="2"/>
      <c r="C92" s="2"/>
      <c r="D92" s="2"/>
      <c r="E92" s="16"/>
      <c r="F92" s="16"/>
      <c r="G92" s="12"/>
      <c r="H92" s="18"/>
      <c r="I92" s="6"/>
      <c r="J92" s="7" t="e">
        <f t="shared" si="1"/>
        <v>#DIV/0!</v>
      </c>
      <c r="K92" s="10"/>
      <c r="L92" s="10"/>
      <c r="M92" s="2"/>
    </row>
    <row r="93" spans="1:13">
      <c r="A93" s="11">
        <v>87</v>
      </c>
      <c r="B93" s="2"/>
      <c r="C93" s="2"/>
      <c r="D93" s="2"/>
      <c r="E93" s="16"/>
      <c r="F93" s="16"/>
      <c r="G93" s="12"/>
      <c r="H93" s="18"/>
      <c r="I93" s="6"/>
      <c r="J93" s="14" t="e">
        <f t="shared" si="1"/>
        <v>#DIV/0!</v>
      </c>
      <c r="K93" s="10"/>
      <c r="L93" s="10"/>
      <c r="M93" s="2"/>
    </row>
    <row r="94" spans="1:13">
      <c r="A94">
        <v>88</v>
      </c>
      <c r="B94" s="2"/>
      <c r="C94" s="2"/>
      <c r="D94" s="2"/>
      <c r="E94" s="16"/>
      <c r="F94" s="16"/>
      <c r="G94" s="12"/>
      <c r="H94" s="18"/>
      <c r="I94" s="6"/>
      <c r="J94" s="14" t="e">
        <f t="shared" si="1"/>
        <v>#DIV/0!</v>
      </c>
      <c r="K94" s="10"/>
      <c r="L94" s="10"/>
      <c r="M94" s="2"/>
    </row>
    <row r="95" spans="1:13">
      <c r="A95">
        <v>89</v>
      </c>
      <c r="B95" s="2"/>
      <c r="C95" s="2"/>
      <c r="D95" s="2"/>
      <c r="E95" s="16"/>
      <c r="F95" s="16"/>
      <c r="G95" s="12"/>
      <c r="H95" s="18"/>
      <c r="I95" s="6"/>
      <c r="J95" s="7" t="e">
        <f t="shared" si="1"/>
        <v>#DIV/0!</v>
      </c>
      <c r="K95" s="10"/>
      <c r="L95" s="10"/>
      <c r="M95" s="2"/>
    </row>
    <row r="96" spans="1:13">
      <c r="A96">
        <v>90</v>
      </c>
      <c r="B96" s="2"/>
      <c r="C96" s="2"/>
      <c r="D96" s="2"/>
      <c r="E96" s="16"/>
      <c r="F96" s="16"/>
      <c r="G96" s="12"/>
      <c r="H96" s="18"/>
      <c r="I96" s="6"/>
      <c r="J96" s="14" t="e">
        <f t="shared" si="1"/>
        <v>#DIV/0!</v>
      </c>
      <c r="K96" s="10"/>
      <c r="L96" s="10"/>
      <c r="M96" s="2"/>
    </row>
    <row r="97" spans="1:13">
      <c r="A97">
        <v>91</v>
      </c>
      <c r="B97" s="2"/>
      <c r="C97" s="2"/>
      <c r="D97" s="2"/>
      <c r="E97" s="16"/>
      <c r="F97" s="16"/>
      <c r="G97" s="12"/>
      <c r="H97" s="18"/>
      <c r="I97" s="6"/>
      <c r="J97" s="14" t="e">
        <f t="shared" si="1"/>
        <v>#DIV/0!</v>
      </c>
      <c r="K97" s="10"/>
      <c r="L97" s="10"/>
      <c r="M97" s="2"/>
    </row>
    <row r="98" spans="1:13">
      <c r="A98">
        <v>92</v>
      </c>
      <c r="B98" s="2"/>
      <c r="C98" s="2"/>
      <c r="D98" s="2"/>
      <c r="E98" s="16"/>
      <c r="F98" s="16"/>
      <c r="G98" s="12"/>
      <c r="H98" s="18"/>
      <c r="I98" s="6"/>
      <c r="J98" s="7" t="e">
        <f t="shared" si="1"/>
        <v>#DIV/0!</v>
      </c>
      <c r="K98" s="10"/>
      <c r="L98" s="10"/>
      <c r="M98" s="2"/>
    </row>
    <row r="99" spans="1:13">
      <c r="A99">
        <v>93</v>
      </c>
      <c r="B99" s="2"/>
      <c r="C99" s="2"/>
      <c r="D99" s="2"/>
      <c r="E99" s="16"/>
      <c r="F99" s="16"/>
      <c r="G99" s="12"/>
      <c r="H99" s="18"/>
      <c r="I99" s="6"/>
      <c r="J99" s="7" t="e">
        <f t="shared" si="1"/>
        <v>#DIV/0!</v>
      </c>
      <c r="K99" s="10"/>
      <c r="L99" s="10"/>
      <c r="M99" s="2"/>
    </row>
    <row r="100" spans="1:13">
      <c r="A100">
        <v>94</v>
      </c>
      <c r="B100" s="2"/>
      <c r="C100" s="2"/>
      <c r="D100" s="2"/>
      <c r="E100" s="16"/>
      <c r="F100" s="16"/>
      <c r="G100" s="12"/>
      <c r="H100" s="18"/>
      <c r="I100" s="6"/>
      <c r="J100" s="7" t="e">
        <f t="shared" si="1"/>
        <v>#DIV/0!</v>
      </c>
      <c r="K100" s="10"/>
      <c r="L100" s="10"/>
      <c r="M100" s="2"/>
    </row>
    <row r="101" spans="1:13">
      <c r="A101">
        <v>95</v>
      </c>
      <c r="B101" s="2"/>
      <c r="C101" s="2"/>
      <c r="D101" s="2"/>
      <c r="E101" s="16"/>
      <c r="F101" s="16"/>
      <c r="G101" s="12"/>
      <c r="H101" s="18"/>
      <c r="I101" s="6"/>
      <c r="J101" s="7" t="e">
        <f t="shared" si="1"/>
        <v>#DIV/0!</v>
      </c>
      <c r="K101" s="10"/>
      <c r="L101" s="10"/>
      <c r="M101" s="2"/>
    </row>
    <row r="102" spans="1:13">
      <c r="A102" s="11">
        <v>96</v>
      </c>
      <c r="B102" s="2"/>
      <c r="C102" s="2"/>
      <c r="D102" s="2"/>
      <c r="E102" s="16"/>
      <c r="F102" s="16"/>
      <c r="G102" s="12"/>
      <c r="H102" s="18"/>
      <c r="I102" s="6"/>
      <c r="J102" s="14" t="e">
        <f t="shared" si="1"/>
        <v>#DIV/0!</v>
      </c>
      <c r="K102" s="10"/>
      <c r="L102" s="10"/>
      <c r="M102" s="2"/>
    </row>
    <row r="103" spans="1:13">
      <c r="A103" s="11">
        <v>97</v>
      </c>
      <c r="B103" s="2"/>
      <c r="C103" s="2"/>
      <c r="D103" s="2"/>
      <c r="E103" s="16"/>
      <c r="F103" s="16"/>
      <c r="G103" s="12"/>
      <c r="H103" s="18"/>
      <c r="I103" s="6"/>
      <c r="J103" s="14" t="e">
        <f t="shared" si="1"/>
        <v>#DIV/0!</v>
      </c>
      <c r="K103" s="10"/>
      <c r="L103" s="10"/>
      <c r="M103" s="2"/>
    </row>
    <row r="104" spans="1:13">
      <c r="A104">
        <v>98</v>
      </c>
      <c r="B104" s="2"/>
      <c r="C104" s="2"/>
      <c r="D104" s="2"/>
      <c r="E104" s="16"/>
      <c r="F104" s="16"/>
      <c r="G104" s="12"/>
      <c r="H104" s="18"/>
      <c r="I104" s="6"/>
      <c r="J104" s="7" t="e">
        <f t="shared" si="1"/>
        <v>#DIV/0!</v>
      </c>
      <c r="K104" s="10"/>
      <c r="L104" s="10"/>
      <c r="M104" s="2"/>
    </row>
    <row r="105" spans="1:13">
      <c r="A105">
        <v>99</v>
      </c>
      <c r="B105" s="2"/>
      <c r="C105" s="2"/>
      <c r="D105" s="2"/>
      <c r="E105" s="16"/>
      <c r="F105" s="16"/>
      <c r="G105" s="12"/>
      <c r="H105" s="18"/>
      <c r="I105" s="6"/>
      <c r="J105" s="14" t="e">
        <f t="shared" si="1"/>
        <v>#DIV/0!</v>
      </c>
      <c r="K105" s="10"/>
      <c r="L105" s="10"/>
      <c r="M105" s="2"/>
    </row>
    <row r="106" spans="1:13">
      <c r="A106">
        <v>100</v>
      </c>
      <c r="B106" s="2"/>
      <c r="C106" s="2"/>
      <c r="D106" s="2"/>
      <c r="E106" s="16"/>
      <c r="F106" s="16"/>
      <c r="G106" s="12"/>
      <c r="H106" s="18"/>
      <c r="I106" s="6"/>
      <c r="J106" s="14" t="e">
        <f t="shared" si="1"/>
        <v>#DIV/0!</v>
      </c>
      <c r="K106" s="10"/>
      <c r="L106" s="10"/>
      <c r="M106" s="2"/>
    </row>
    <row r="107" spans="1:13">
      <c r="A107">
        <v>101</v>
      </c>
      <c r="B107" s="2"/>
      <c r="C107" s="2"/>
      <c r="D107" s="2"/>
      <c r="E107" s="16"/>
      <c r="F107" s="16"/>
      <c r="G107" s="12"/>
      <c r="H107" s="18"/>
      <c r="I107" s="6"/>
      <c r="J107" s="7" t="e">
        <f t="shared" si="1"/>
        <v>#DIV/0!</v>
      </c>
      <c r="K107" s="10"/>
      <c r="L107" s="10"/>
      <c r="M107" s="2"/>
    </row>
    <row r="108" spans="1:13">
      <c r="A108">
        <v>102</v>
      </c>
      <c r="B108" s="2"/>
      <c r="C108" s="2"/>
      <c r="D108" s="2"/>
      <c r="E108" s="16"/>
      <c r="F108" s="16"/>
      <c r="G108" s="12"/>
      <c r="H108" s="18"/>
      <c r="I108" s="6"/>
      <c r="J108" s="7" t="e">
        <f t="shared" si="1"/>
        <v>#DIV/0!</v>
      </c>
      <c r="K108" s="10"/>
      <c r="L108" s="10"/>
      <c r="M108" s="2"/>
    </row>
    <row r="109" spans="1:13">
      <c r="A109">
        <v>103</v>
      </c>
      <c r="B109" s="2"/>
      <c r="C109" s="2"/>
      <c r="D109" s="2"/>
      <c r="E109" s="16"/>
      <c r="F109" s="16"/>
      <c r="G109" s="12"/>
      <c r="H109" s="18"/>
      <c r="I109" s="6"/>
      <c r="J109" s="7" t="e">
        <f t="shared" si="1"/>
        <v>#DIV/0!</v>
      </c>
      <c r="K109" s="10"/>
      <c r="L109" s="10"/>
      <c r="M109" s="2"/>
    </row>
    <row r="110" spans="1:13">
      <c r="A110">
        <v>104</v>
      </c>
      <c r="B110" s="2"/>
      <c r="C110" s="2"/>
      <c r="D110" s="2"/>
      <c r="E110" s="16"/>
      <c r="F110" s="16"/>
      <c r="G110" s="12"/>
      <c r="H110" s="18"/>
      <c r="I110" s="6"/>
      <c r="J110" s="7" t="e">
        <f t="shared" si="1"/>
        <v>#DIV/0!</v>
      </c>
      <c r="K110" s="10"/>
      <c r="L110" s="10"/>
      <c r="M110" s="2"/>
    </row>
    <row r="111" spans="1:13">
      <c r="A111">
        <v>105</v>
      </c>
      <c r="B111" s="2"/>
      <c r="C111" s="2"/>
      <c r="D111" s="2"/>
      <c r="E111" s="16"/>
      <c r="F111" s="16"/>
      <c r="G111" s="12"/>
      <c r="H111" s="18"/>
      <c r="I111" s="6"/>
      <c r="J111" s="14" t="e">
        <f t="shared" si="1"/>
        <v>#DIV/0!</v>
      </c>
      <c r="K111" s="10"/>
      <c r="L111" s="10"/>
      <c r="M111" s="2"/>
    </row>
    <row r="112" spans="1:13">
      <c r="A112" s="11">
        <v>106</v>
      </c>
      <c r="B112" s="2"/>
      <c r="C112" s="2"/>
      <c r="D112" s="2"/>
      <c r="E112" s="16"/>
      <c r="F112" s="16"/>
      <c r="G112" s="12"/>
      <c r="H112" s="18"/>
      <c r="I112" s="6"/>
      <c r="J112" s="14" t="e">
        <f t="shared" si="1"/>
        <v>#DIV/0!</v>
      </c>
      <c r="K112" s="10"/>
      <c r="L112" s="10"/>
      <c r="M112" s="2"/>
    </row>
    <row r="113" spans="1:13">
      <c r="A113" s="11">
        <v>107</v>
      </c>
      <c r="B113" s="2"/>
      <c r="C113" s="2"/>
      <c r="D113" s="2"/>
      <c r="E113" s="16"/>
      <c r="F113" s="16"/>
      <c r="G113" s="12"/>
      <c r="H113" s="18"/>
      <c r="I113" s="6"/>
      <c r="J113" s="7" t="e">
        <f t="shared" si="1"/>
        <v>#DIV/0!</v>
      </c>
      <c r="K113" s="10"/>
      <c r="L113" s="10"/>
      <c r="M113" s="2"/>
    </row>
    <row r="114" spans="1:13">
      <c r="A114">
        <v>108</v>
      </c>
      <c r="B114" s="2"/>
      <c r="C114" s="2"/>
      <c r="D114" s="2"/>
      <c r="E114" s="16"/>
      <c r="F114" s="16"/>
      <c r="G114" s="12"/>
      <c r="H114" s="18"/>
      <c r="I114" s="6"/>
      <c r="J114" s="14" t="e">
        <f t="shared" si="1"/>
        <v>#DIV/0!</v>
      </c>
      <c r="K114" s="10"/>
      <c r="L114" s="10"/>
      <c r="M114" s="2"/>
    </row>
    <row r="115" spans="1:13">
      <c r="A115">
        <v>109</v>
      </c>
      <c r="B115" s="2"/>
      <c r="C115" s="2"/>
      <c r="D115" s="2"/>
      <c r="E115" s="16"/>
      <c r="F115" s="16"/>
      <c r="G115" s="12"/>
      <c r="H115" s="18"/>
      <c r="I115" s="6"/>
      <c r="J115" s="14" t="e">
        <f t="shared" si="1"/>
        <v>#DIV/0!</v>
      </c>
      <c r="K115" s="10"/>
      <c r="L115" s="10"/>
      <c r="M115" s="2"/>
    </row>
    <row r="116" spans="1:13">
      <c r="A116">
        <v>110</v>
      </c>
      <c r="B116" s="2"/>
      <c r="C116" s="2"/>
      <c r="D116" s="2"/>
      <c r="E116" s="16"/>
      <c r="F116" s="16"/>
      <c r="G116" s="12"/>
      <c r="H116" s="18"/>
      <c r="I116" s="6"/>
      <c r="J116" s="7" t="e">
        <f t="shared" si="1"/>
        <v>#DIV/0!</v>
      </c>
      <c r="K116" s="10"/>
      <c r="L116" s="10"/>
      <c r="M116" s="2"/>
    </row>
    <row r="117" spans="1:13">
      <c r="A117">
        <v>111</v>
      </c>
      <c r="B117" s="2"/>
      <c r="C117" s="2"/>
      <c r="D117" s="2"/>
      <c r="E117" s="16"/>
      <c r="F117" s="16"/>
      <c r="G117" s="12"/>
      <c r="H117" s="18"/>
      <c r="I117" s="6"/>
      <c r="J117" s="7" t="e">
        <f t="shared" si="1"/>
        <v>#DIV/0!</v>
      </c>
      <c r="K117" s="10"/>
      <c r="L117" s="10"/>
      <c r="M117" s="2"/>
    </row>
    <row r="118" spans="1:13">
      <c r="A118">
        <v>112</v>
      </c>
      <c r="B118" s="2"/>
      <c r="C118" s="2"/>
      <c r="D118" s="2"/>
      <c r="E118" s="16"/>
      <c r="F118" s="16"/>
      <c r="G118" s="12"/>
      <c r="H118" s="18"/>
      <c r="I118" s="6"/>
      <c r="J118" s="7" t="e">
        <f t="shared" si="1"/>
        <v>#DIV/0!</v>
      </c>
      <c r="K118" s="10"/>
      <c r="L118" s="10"/>
      <c r="M118" s="2"/>
    </row>
    <row r="119" spans="1:13">
      <c r="A119">
        <v>113</v>
      </c>
      <c r="B119" s="2"/>
      <c r="C119" s="2"/>
      <c r="D119" s="2"/>
      <c r="E119" s="16"/>
      <c r="F119" s="16"/>
      <c r="G119" s="12"/>
      <c r="H119" s="18"/>
      <c r="I119" s="6"/>
      <c r="J119" s="7" t="e">
        <f t="shared" si="1"/>
        <v>#DIV/0!</v>
      </c>
      <c r="K119" s="10"/>
      <c r="L119" s="10"/>
      <c r="M119" s="2"/>
    </row>
    <row r="120" spans="1:13">
      <c r="A120">
        <v>114</v>
      </c>
      <c r="B120" s="2"/>
      <c r="C120" s="2"/>
      <c r="D120" s="2"/>
      <c r="E120" s="16"/>
      <c r="F120" s="16"/>
      <c r="G120" s="12"/>
      <c r="H120" s="18"/>
      <c r="I120" s="6"/>
      <c r="J120" s="14" t="e">
        <f t="shared" si="1"/>
        <v>#DIV/0!</v>
      </c>
      <c r="K120" s="10"/>
      <c r="L120" s="10"/>
      <c r="M120" s="2"/>
    </row>
    <row r="121" spans="1:13">
      <c r="A121">
        <v>115</v>
      </c>
      <c r="B121" s="2"/>
      <c r="C121" s="2"/>
      <c r="D121" s="2"/>
      <c r="E121" s="16"/>
      <c r="F121" s="16"/>
      <c r="G121" s="12"/>
      <c r="H121" s="18"/>
      <c r="I121" s="6"/>
      <c r="J121" s="14" t="e">
        <f t="shared" si="1"/>
        <v>#DIV/0!</v>
      </c>
      <c r="K121" s="10"/>
      <c r="L121" s="10"/>
      <c r="M121" s="2"/>
    </row>
    <row r="122" spans="1:13">
      <c r="A122" s="11">
        <v>116</v>
      </c>
      <c r="B122" s="2"/>
      <c r="C122" s="2"/>
      <c r="D122" s="2"/>
      <c r="E122" s="16"/>
      <c r="F122" s="16"/>
      <c r="G122" s="12"/>
      <c r="H122" s="18"/>
      <c r="I122" s="6"/>
      <c r="J122" s="7" t="e">
        <f t="shared" si="1"/>
        <v>#DIV/0!</v>
      </c>
      <c r="K122" s="10"/>
      <c r="L122" s="10"/>
      <c r="M122" s="2"/>
    </row>
    <row r="123" spans="1:13">
      <c r="A123" s="11">
        <v>117</v>
      </c>
      <c r="B123" s="2"/>
      <c r="C123" s="2"/>
      <c r="D123" s="2"/>
      <c r="E123" s="16"/>
      <c r="F123" s="16"/>
      <c r="G123" s="12"/>
      <c r="H123" s="18"/>
      <c r="I123" s="6"/>
      <c r="J123" s="14" t="e">
        <f t="shared" si="1"/>
        <v>#DIV/0!</v>
      </c>
      <c r="K123" s="10"/>
      <c r="L123" s="10"/>
      <c r="M123" s="2"/>
    </row>
    <row r="124" spans="1:13">
      <c r="A124">
        <v>118</v>
      </c>
      <c r="B124" s="2"/>
      <c r="C124" s="2"/>
      <c r="D124" s="2"/>
      <c r="E124" s="16"/>
      <c r="F124" s="16"/>
      <c r="G124" s="12"/>
      <c r="H124" s="18"/>
      <c r="I124" s="6"/>
      <c r="J124" s="14" t="e">
        <f t="shared" si="1"/>
        <v>#DIV/0!</v>
      </c>
      <c r="K124" s="10"/>
      <c r="L124" s="10"/>
      <c r="M124" s="2"/>
    </row>
    <row r="125" spans="1:13">
      <c r="A125">
        <v>119</v>
      </c>
      <c r="B125" s="2"/>
      <c r="C125" s="2"/>
      <c r="D125" s="2"/>
      <c r="E125" s="16"/>
      <c r="F125" s="16"/>
      <c r="G125" s="12"/>
      <c r="H125" s="18"/>
      <c r="I125" s="6"/>
      <c r="J125" s="7" t="e">
        <f t="shared" si="1"/>
        <v>#DIV/0!</v>
      </c>
      <c r="K125" s="10"/>
      <c r="L125" s="10"/>
      <c r="M125" s="2"/>
    </row>
    <row r="126" spans="1:13">
      <c r="A126">
        <v>120</v>
      </c>
      <c r="B126" s="2"/>
      <c r="C126" s="2"/>
      <c r="D126" s="2"/>
      <c r="E126" s="16"/>
      <c r="F126" s="16"/>
      <c r="G126" s="12"/>
      <c r="H126" s="18"/>
      <c r="I126" s="6"/>
      <c r="J126" s="7" t="e">
        <f t="shared" si="1"/>
        <v>#DIV/0!</v>
      </c>
      <c r="K126" s="10"/>
      <c r="L126" s="10"/>
      <c r="M126" s="2"/>
    </row>
    <row r="127" spans="1:13">
      <c r="A127">
        <v>121</v>
      </c>
      <c r="B127" s="2"/>
      <c r="C127" s="2"/>
      <c r="D127" s="2"/>
      <c r="E127" s="16"/>
      <c r="F127" s="16"/>
      <c r="G127" s="12"/>
      <c r="H127" s="18"/>
      <c r="I127" s="6"/>
      <c r="J127" s="7" t="e">
        <f t="shared" si="1"/>
        <v>#DIV/0!</v>
      </c>
      <c r="K127" s="10"/>
      <c r="L127" s="10"/>
      <c r="M127" s="2"/>
    </row>
    <row r="128" spans="1:13">
      <c r="A128">
        <v>122</v>
      </c>
      <c r="B128" s="2"/>
      <c r="C128" s="2"/>
      <c r="D128" s="2"/>
      <c r="E128" s="16"/>
      <c r="F128" s="16"/>
      <c r="G128" s="12"/>
      <c r="H128" s="18"/>
      <c r="I128" s="6"/>
      <c r="J128" s="7" t="e">
        <f t="shared" si="1"/>
        <v>#DIV/0!</v>
      </c>
      <c r="K128" s="10"/>
      <c r="L128" s="10"/>
      <c r="M128" s="2"/>
    </row>
    <row r="129" spans="1:13">
      <c r="A129">
        <v>123</v>
      </c>
      <c r="B129" s="2"/>
      <c r="C129" s="2"/>
      <c r="D129" s="2"/>
      <c r="E129" s="16"/>
      <c r="F129" s="16"/>
      <c r="G129" s="12"/>
      <c r="H129" s="18"/>
      <c r="I129" s="6"/>
      <c r="J129" s="14" t="e">
        <f t="shared" si="1"/>
        <v>#DIV/0!</v>
      </c>
      <c r="K129" s="10"/>
      <c r="L129" s="10"/>
      <c r="M129" s="2"/>
    </row>
    <row r="130" spans="1:13">
      <c r="A130">
        <v>124</v>
      </c>
      <c r="B130" s="2"/>
      <c r="C130" s="2"/>
      <c r="D130" s="2"/>
      <c r="E130" s="16"/>
      <c r="F130" s="16"/>
      <c r="G130" s="12"/>
      <c r="H130" s="18"/>
      <c r="I130" s="6"/>
      <c r="J130" s="14" t="e">
        <f t="shared" si="1"/>
        <v>#DIV/0!</v>
      </c>
      <c r="K130" s="10"/>
      <c r="L130" s="10"/>
      <c r="M130" s="2"/>
    </row>
    <row r="131" spans="1:13">
      <c r="A131">
        <v>125</v>
      </c>
      <c r="B131" s="2"/>
      <c r="C131" s="2"/>
      <c r="D131" s="2"/>
      <c r="E131" s="16"/>
      <c r="F131" s="16"/>
      <c r="G131" s="12"/>
      <c r="H131" s="18"/>
      <c r="I131" s="6"/>
      <c r="J131" s="7" t="e">
        <f t="shared" si="1"/>
        <v>#DIV/0!</v>
      </c>
      <c r="K131" s="10"/>
      <c r="L131" s="10"/>
      <c r="M131" s="2"/>
    </row>
    <row r="132" spans="1:13">
      <c r="A132" s="11">
        <v>126</v>
      </c>
      <c r="B132" s="2"/>
      <c r="C132" s="2"/>
      <c r="D132" s="2"/>
      <c r="E132" s="16"/>
      <c r="F132" s="16"/>
      <c r="G132" s="12"/>
      <c r="H132" s="18"/>
      <c r="I132" s="6"/>
      <c r="J132" s="14" t="e">
        <f t="shared" si="1"/>
        <v>#DIV/0!</v>
      </c>
      <c r="K132" s="10"/>
      <c r="L132" s="10"/>
      <c r="M132" s="2"/>
    </row>
    <row r="133" spans="1:13">
      <c r="A133" s="11">
        <v>127</v>
      </c>
      <c r="B133" s="2"/>
      <c r="C133" s="2"/>
      <c r="D133" s="2"/>
      <c r="E133" s="16"/>
      <c r="F133" s="16"/>
      <c r="G133" s="12"/>
      <c r="H133" s="18"/>
      <c r="I133" s="6"/>
      <c r="J133" s="14" t="e">
        <f t="shared" si="1"/>
        <v>#DIV/0!</v>
      </c>
      <c r="K133" s="10"/>
      <c r="L133" s="10"/>
      <c r="M133" s="2"/>
    </row>
    <row r="134" spans="1:13">
      <c r="A134">
        <v>128</v>
      </c>
      <c r="B134" s="2"/>
      <c r="C134" s="2"/>
      <c r="D134" s="2"/>
      <c r="E134" s="16"/>
      <c r="F134" s="16"/>
      <c r="G134" s="12"/>
      <c r="H134" s="18"/>
      <c r="I134" s="6"/>
      <c r="J134" s="7" t="e">
        <f t="shared" si="1"/>
        <v>#DIV/0!</v>
      </c>
      <c r="K134" s="10"/>
      <c r="L134" s="10"/>
      <c r="M134" s="2"/>
    </row>
    <row r="135" spans="1:13">
      <c r="A135">
        <v>129</v>
      </c>
      <c r="B135" s="2"/>
      <c r="C135" s="2"/>
      <c r="D135" s="2"/>
      <c r="E135" s="16"/>
      <c r="F135" s="16"/>
      <c r="G135" s="12"/>
      <c r="H135" s="18"/>
      <c r="I135" s="6"/>
      <c r="J135" s="7" t="e">
        <f t="shared" si="1"/>
        <v>#DIV/0!</v>
      </c>
      <c r="K135" s="10"/>
      <c r="L135" s="10"/>
      <c r="M135" s="2"/>
    </row>
    <row r="136" spans="1:13">
      <c r="A136">
        <v>130</v>
      </c>
      <c r="B136" s="2"/>
      <c r="C136" s="2"/>
      <c r="D136" s="2"/>
      <c r="E136" s="16"/>
      <c r="F136" s="16"/>
      <c r="G136" s="12"/>
      <c r="H136" s="18"/>
      <c r="I136" s="6"/>
      <c r="J136" s="7" t="e">
        <f t="shared" si="1"/>
        <v>#DIV/0!</v>
      </c>
      <c r="K136" s="10"/>
      <c r="L136" s="10"/>
      <c r="M136" s="2"/>
    </row>
    <row r="137" spans="1:13">
      <c r="A137">
        <v>131</v>
      </c>
      <c r="B137" s="2"/>
      <c r="C137" s="2"/>
      <c r="D137" s="2"/>
      <c r="E137" s="16"/>
      <c r="F137" s="16"/>
      <c r="G137" s="12"/>
      <c r="H137" s="18"/>
      <c r="I137" s="6"/>
      <c r="J137" s="7" t="e">
        <f t="shared" si="1"/>
        <v>#DIV/0!</v>
      </c>
      <c r="K137" s="10"/>
      <c r="L137" s="10"/>
      <c r="M137" s="2"/>
    </row>
    <row r="138" spans="1:13">
      <c r="A138">
        <v>132</v>
      </c>
      <c r="B138" s="2"/>
      <c r="C138" s="2"/>
      <c r="D138" s="2"/>
      <c r="E138" s="16"/>
      <c r="F138" s="16"/>
      <c r="G138" s="12"/>
      <c r="H138" s="18"/>
      <c r="I138" s="6"/>
      <c r="J138" s="14" t="e">
        <f t="shared" si="1"/>
        <v>#DIV/0!</v>
      </c>
      <c r="K138" s="10"/>
      <c r="L138" s="10"/>
      <c r="M138" s="2"/>
    </row>
    <row r="139" spans="1:13">
      <c r="A139">
        <v>133</v>
      </c>
      <c r="B139" s="2"/>
      <c r="C139" s="2"/>
      <c r="D139" s="2"/>
      <c r="E139" s="16"/>
      <c r="F139" s="16"/>
      <c r="G139" s="12"/>
      <c r="H139" s="18"/>
      <c r="I139" s="6"/>
      <c r="J139" s="14" t="e">
        <f t="shared" si="1"/>
        <v>#DIV/0!</v>
      </c>
      <c r="K139" s="10"/>
      <c r="L139" s="10"/>
      <c r="M139" s="2"/>
    </row>
    <row r="140" spans="1:13">
      <c r="A140">
        <v>134</v>
      </c>
      <c r="B140" s="2"/>
      <c r="C140" s="2"/>
      <c r="D140" s="2"/>
      <c r="E140" s="16"/>
      <c r="F140" s="16"/>
      <c r="G140" s="12"/>
      <c r="H140" s="18"/>
      <c r="I140" s="6"/>
      <c r="J140" s="7" t="e">
        <f t="shared" si="1"/>
        <v>#DIV/0!</v>
      </c>
      <c r="K140" s="10"/>
      <c r="L140" s="10"/>
      <c r="M140" s="2"/>
    </row>
    <row r="141" spans="1:13">
      <c r="A141">
        <v>135</v>
      </c>
      <c r="B141" s="2"/>
      <c r="C141" s="2"/>
      <c r="D141" s="2"/>
      <c r="E141" s="16"/>
      <c r="F141" s="16"/>
      <c r="G141" s="12"/>
      <c r="H141" s="18"/>
      <c r="I141" s="6"/>
      <c r="J141" s="14" t="e">
        <f t="shared" ref="J141:J204" si="2">H141/I141</f>
        <v>#DIV/0!</v>
      </c>
      <c r="K141" s="10"/>
      <c r="L141" s="10"/>
      <c r="M141" s="2"/>
    </row>
    <row r="142" spans="1:13">
      <c r="A142" s="11">
        <v>136</v>
      </c>
      <c r="B142" s="2"/>
      <c r="C142" s="2"/>
      <c r="D142" s="2"/>
      <c r="E142" s="16"/>
      <c r="F142" s="16"/>
      <c r="G142" s="12"/>
      <c r="H142" s="18"/>
      <c r="I142" s="6"/>
      <c r="J142" s="14" t="e">
        <f t="shared" si="2"/>
        <v>#DIV/0!</v>
      </c>
      <c r="K142" s="10"/>
      <c r="L142" s="10"/>
      <c r="M142" s="2"/>
    </row>
    <row r="143" spans="1:13">
      <c r="A143" s="11">
        <v>137</v>
      </c>
      <c r="B143" s="2"/>
      <c r="C143" s="2"/>
      <c r="D143" s="2"/>
      <c r="E143" s="16"/>
      <c r="F143" s="16"/>
      <c r="G143" s="12"/>
      <c r="H143" s="18"/>
      <c r="I143" s="6"/>
      <c r="J143" s="7" t="e">
        <f t="shared" si="2"/>
        <v>#DIV/0!</v>
      </c>
      <c r="K143" s="10"/>
      <c r="L143" s="10"/>
      <c r="M143" s="2"/>
    </row>
    <row r="144" spans="1:13">
      <c r="A144">
        <v>138</v>
      </c>
      <c r="B144" s="2"/>
      <c r="C144" s="2"/>
      <c r="D144" s="2"/>
      <c r="E144" s="16"/>
      <c r="F144" s="16"/>
      <c r="G144" s="12"/>
      <c r="H144" s="18"/>
      <c r="I144" s="6"/>
      <c r="J144" s="7" t="e">
        <f t="shared" si="2"/>
        <v>#DIV/0!</v>
      </c>
      <c r="K144" s="10"/>
      <c r="L144" s="10"/>
      <c r="M144" s="2"/>
    </row>
    <row r="145" spans="1:13">
      <c r="A145">
        <v>139</v>
      </c>
      <c r="B145" s="2"/>
      <c r="C145" s="2"/>
      <c r="D145" s="2"/>
      <c r="E145" s="16"/>
      <c r="F145" s="16"/>
      <c r="G145" s="12"/>
      <c r="H145" s="18"/>
      <c r="I145" s="6"/>
      <c r="J145" s="7" t="e">
        <f t="shared" si="2"/>
        <v>#DIV/0!</v>
      </c>
      <c r="K145" s="10"/>
      <c r="L145" s="10"/>
      <c r="M145" s="2"/>
    </row>
    <row r="146" spans="1:13">
      <c r="A146">
        <v>140</v>
      </c>
      <c r="B146" s="2"/>
      <c r="C146" s="2"/>
      <c r="D146" s="2"/>
      <c r="E146" s="16"/>
      <c r="F146" s="16"/>
      <c r="G146" s="12"/>
      <c r="H146" s="18"/>
      <c r="I146" s="6"/>
      <c r="J146" s="7" t="e">
        <f t="shared" si="2"/>
        <v>#DIV/0!</v>
      </c>
      <c r="K146" s="10"/>
      <c r="L146" s="10"/>
      <c r="M146" s="2"/>
    </row>
    <row r="147" spans="1:13">
      <c r="A147">
        <v>141</v>
      </c>
      <c r="B147" s="2"/>
      <c r="C147" s="2"/>
      <c r="D147" s="2"/>
      <c r="E147" s="16"/>
      <c r="F147" s="16"/>
      <c r="G147" s="12"/>
      <c r="H147" s="18"/>
      <c r="I147" s="6"/>
      <c r="J147" s="14" t="e">
        <f t="shared" si="2"/>
        <v>#DIV/0!</v>
      </c>
      <c r="K147" s="10"/>
      <c r="L147" s="10"/>
      <c r="M147" s="2"/>
    </row>
    <row r="148" spans="1:13">
      <c r="A148">
        <v>142</v>
      </c>
      <c r="B148" s="2"/>
      <c r="C148" s="2"/>
      <c r="D148" s="2"/>
      <c r="E148" s="16"/>
      <c r="F148" s="16"/>
      <c r="G148" s="12"/>
      <c r="H148" s="18"/>
      <c r="I148" s="6"/>
      <c r="J148" s="14" t="e">
        <f t="shared" si="2"/>
        <v>#DIV/0!</v>
      </c>
      <c r="K148" s="10"/>
      <c r="L148" s="10"/>
      <c r="M148" s="2"/>
    </row>
    <row r="149" spans="1:13">
      <c r="A149">
        <v>143</v>
      </c>
      <c r="B149" s="2"/>
      <c r="C149" s="2"/>
      <c r="D149" s="2"/>
      <c r="E149" s="16"/>
      <c r="F149" s="16"/>
      <c r="G149" s="12"/>
      <c r="H149" s="18"/>
      <c r="I149" s="6"/>
      <c r="J149" s="7" t="e">
        <f t="shared" si="2"/>
        <v>#DIV/0!</v>
      </c>
      <c r="K149" s="10"/>
      <c r="L149" s="10"/>
      <c r="M149" s="2"/>
    </row>
    <row r="150" spans="1:13">
      <c r="A150">
        <v>144</v>
      </c>
      <c r="B150" s="2"/>
      <c r="C150" s="2"/>
      <c r="D150" s="2"/>
      <c r="E150" s="16"/>
      <c r="F150" s="16"/>
      <c r="G150" s="12"/>
      <c r="H150" s="18"/>
      <c r="I150" s="6"/>
      <c r="J150" s="14" t="e">
        <f t="shared" si="2"/>
        <v>#DIV/0!</v>
      </c>
      <c r="K150" s="10"/>
      <c r="L150" s="10"/>
      <c r="M150" s="2"/>
    </row>
    <row r="151" spans="1:13">
      <c r="A151">
        <v>145</v>
      </c>
      <c r="B151" s="2"/>
      <c r="C151" s="2"/>
      <c r="D151" s="2"/>
      <c r="E151" s="16"/>
      <c r="F151" s="16"/>
      <c r="G151" s="12"/>
      <c r="H151" s="18"/>
      <c r="I151" s="6"/>
      <c r="J151" s="14" t="e">
        <f t="shared" si="2"/>
        <v>#DIV/0!</v>
      </c>
      <c r="K151" s="10"/>
      <c r="L151" s="10"/>
      <c r="M151" s="2"/>
    </row>
    <row r="152" spans="1:13">
      <c r="A152" s="11">
        <v>146</v>
      </c>
      <c r="B152" s="2"/>
      <c r="C152" s="2"/>
      <c r="D152" s="2"/>
      <c r="E152" s="16"/>
      <c r="F152" s="16"/>
      <c r="G152" s="12"/>
      <c r="H152" s="18"/>
      <c r="I152" s="6"/>
      <c r="J152" s="7" t="e">
        <f t="shared" si="2"/>
        <v>#DIV/0!</v>
      </c>
      <c r="K152" s="10"/>
      <c r="L152" s="10"/>
      <c r="M152" s="2"/>
    </row>
    <row r="153" spans="1:13">
      <c r="A153" s="11">
        <v>147</v>
      </c>
      <c r="B153" s="2"/>
      <c r="C153" s="2"/>
      <c r="D153" s="2"/>
      <c r="E153" s="16"/>
      <c r="F153" s="16"/>
      <c r="G153" s="12"/>
      <c r="H153" s="18"/>
      <c r="I153" s="6"/>
      <c r="J153" s="7" t="e">
        <f t="shared" si="2"/>
        <v>#DIV/0!</v>
      </c>
      <c r="K153" s="10"/>
      <c r="L153" s="10"/>
      <c r="M153" s="2"/>
    </row>
    <row r="154" spans="1:13">
      <c r="A154">
        <v>148</v>
      </c>
      <c r="B154" s="2"/>
      <c r="C154" s="2"/>
      <c r="D154" s="2"/>
      <c r="E154" s="16"/>
      <c r="F154" s="16"/>
      <c r="G154" s="12"/>
      <c r="H154" s="18"/>
      <c r="I154" s="6"/>
      <c r="J154" s="7" t="e">
        <f t="shared" si="2"/>
        <v>#DIV/0!</v>
      </c>
      <c r="K154" s="10"/>
      <c r="L154" s="10"/>
      <c r="M154" s="2"/>
    </row>
    <row r="155" spans="1:13">
      <c r="A155">
        <v>149</v>
      </c>
      <c r="B155" s="2"/>
      <c r="C155" s="2"/>
      <c r="D155" s="2"/>
      <c r="E155" s="16"/>
      <c r="F155" s="16"/>
      <c r="G155" s="12"/>
      <c r="H155" s="18"/>
      <c r="I155" s="6"/>
      <c r="J155" s="7" t="e">
        <f t="shared" si="2"/>
        <v>#DIV/0!</v>
      </c>
      <c r="K155" s="10"/>
      <c r="L155" s="10"/>
      <c r="M155" s="2"/>
    </row>
    <row r="156" spans="1:13">
      <c r="A156">
        <v>150</v>
      </c>
      <c r="B156" s="2"/>
      <c r="C156" s="2"/>
      <c r="D156" s="2"/>
      <c r="E156" s="16"/>
      <c r="F156" s="16"/>
      <c r="G156" s="12"/>
      <c r="H156" s="18"/>
      <c r="I156" s="6"/>
      <c r="J156" s="14" t="e">
        <f t="shared" si="2"/>
        <v>#DIV/0!</v>
      </c>
      <c r="K156" s="10"/>
      <c r="L156" s="10"/>
      <c r="M156" s="2"/>
    </row>
    <row r="157" spans="1:13">
      <c r="A157">
        <v>151</v>
      </c>
      <c r="B157" s="2"/>
      <c r="C157" s="2"/>
      <c r="D157" s="2"/>
      <c r="E157" s="16"/>
      <c r="F157" s="16"/>
      <c r="G157" s="12"/>
      <c r="H157" s="18"/>
      <c r="I157" s="6"/>
      <c r="J157" s="14" t="e">
        <f t="shared" si="2"/>
        <v>#DIV/0!</v>
      </c>
      <c r="K157" s="10"/>
      <c r="L157" s="10"/>
      <c r="M157" s="2"/>
    </row>
    <row r="158" spans="1:13">
      <c r="A158">
        <v>152</v>
      </c>
      <c r="B158" s="2"/>
      <c r="C158" s="2"/>
      <c r="D158" s="2"/>
      <c r="E158" s="16"/>
      <c r="F158" s="16"/>
      <c r="G158" s="12"/>
      <c r="H158" s="18"/>
      <c r="I158" s="6"/>
      <c r="J158" s="7" t="e">
        <f t="shared" si="2"/>
        <v>#DIV/0!</v>
      </c>
      <c r="K158" s="10"/>
      <c r="L158" s="10"/>
      <c r="M158" s="2"/>
    </row>
    <row r="159" spans="1:13">
      <c r="A159">
        <v>153</v>
      </c>
      <c r="B159" s="2"/>
      <c r="C159" s="2"/>
      <c r="D159" s="2"/>
      <c r="E159" s="16"/>
      <c r="F159" s="16"/>
      <c r="G159" s="12"/>
      <c r="H159" s="18"/>
      <c r="I159" s="6"/>
      <c r="J159" s="14" t="e">
        <f t="shared" si="2"/>
        <v>#DIV/0!</v>
      </c>
      <c r="K159" s="10"/>
      <c r="L159" s="10"/>
      <c r="M159" s="2"/>
    </row>
    <row r="160" spans="1:13">
      <c r="A160">
        <v>154</v>
      </c>
      <c r="B160" s="2"/>
      <c r="C160" s="2"/>
      <c r="D160" s="2"/>
      <c r="E160" s="16"/>
      <c r="F160" s="16"/>
      <c r="G160" s="12"/>
      <c r="H160" s="18"/>
      <c r="I160" s="6"/>
      <c r="J160" s="14" t="e">
        <f t="shared" si="2"/>
        <v>#DIV/0!</v>
      </c>
      <c r="K160" s="10"/>
      <c r="L160" s="10"/>
      <c r="M160" s="2"/>
    </row>
    <row r="161" spans="1:13">
      <c r="A161">
        <v>155</v>
      </c>
      <c r="B161" s="2"/>
      <c r="C161" s="2"/>
      <c r="D161" s="2"/>
      <c r="E161" s="16"/>
      <c r="F161" s="16"/>
      <c r="G161" s="12"/>
      <c r="H161" s="18"/>
      <c r="I161" s="6"/>
      <c r="J161" s="7" t="e">
        <f t="shared" si="2"/>
        <v>#DIV/0!</v>
      </c>
      <c r="K161" s="10"/>
      <c r="L161" s="10"/>
      <c r="M161" s="2"/>
    </row>
    <row r="162" spans="1:13">
      <c r="A162" s="11">
        <v>156</v>
      </c>
      <c r="B162" s="2"/>
      <c r="C162" s="2"/>
      <c r="D162" s="2"/>
      <c r="E162" s="16"/>
      <c r="F162" s="16"/>
      <c r="G162" s="12"/>
      <c r="H162" s="18"/>
      <c r="I162" s="6"/>
      <c r="J162" s="7" t="e">
        <f t="shared" si="2"/>
        <v>#DIV/0!</v>
      </c>
      <c r="K162" s="10"/>
      <c r="L162" s="10"/>
      <c r="M162" s="2"/>
    </row>
    <row r="163" spans="1:13">
      <c r="A163" s="11">
        <v>157</v>
      </c>
      <c r="B163" s="2"/>
      <c r="C163" s="2"/>
      <c r="D163" s="2"/>
      <c r="E163" s="16"/>
      <c r="F163" s="16"/>
      <c r="G163" s="12"/>
      <c r="H163" s="18"/>
      <c r="I163" s="6"/>
      <c r="J163" s="7" t="e">
        <f t="shared" si="2"/>
        <v>#DIV/0!</v>
      </c>
      <c r="K163" s="10"/>
      <c r="L163" s="10"/>
      <c r="M163" s="2"/>
    </row>
    <row r="164" spans="1:13">
      <c r="A164">
        <v>158</v>
      </c>
      <c r="B164" s="2"/>
      <c r="C164" s="2"/>
      <c r="D164" s="2"/>
      <c r="E164" s="16"/>
      <c r="F164" s="16"/>
      <c r="G164" s="12"/>
      <c r="H164" s="18"/>
      <c r="I164" s="6"/>
      <c r="J164" s="7" t="e">
        <f t="shared" si="2"/>
        <v>#DIV/0!</v>
      </c>
      <c r="K164" s="10"/>
      <c r="L164" s="10"/>
      <c r="M164" s="2"/>
    </row>
    <row r="165" spans="1:13">
      <c r="A165">
        <v>159</v>
      </c>
      <c r="B165" s="2"/>
      <c r="C165" s="2"/>
      <c r="D165" s="2"/>
      <c r="E165" s="16"/>
      <c r="F165" s="16"/>
      <c r="G165" s="12"/>
      <c r="H165" s="18"/>
      <c r="I165" s="6"/>
      <c r="J165" s="14" t="e">
        <f t="shared" si="2"/>
        <v>#DIV/0!</v>
      </c>
      <c r="K165" s="10"/>
      <c r="L165" s="10"/>
      <c r="M165" s="2"/>
    </row>
    <row r="166" spans="1:13">
      <c r="A166">
        <v>160</v>
      </c>
      <c r="B166" s="2"/>
      <c r="C166" s="2"/>
      <c r="D166" s="2"/>
      <c r="E166" s="16"/>
      <c r="F166" s="16"/>
      <c r="G166" s="12"/>
      <c r="H166" s="18"/>
      <c r="I166" s="6"/>
      <c r="J166" s="14" t="e">
        <f t="shared" si="2"/>
        <v>#DIV/0!</v>
      </c>
      <c r="K166" s="10"/>
      <c r="L166" s="10"/>
      <c r="M166" s="2"/>
    </row>
    <row r="167" spans="1:13">
      <c r="A167">
        <v>161</v>
      </c>
      <c r="B167" s="2"/>
      <c r="C167" s="2"/>
      <c r="D167" s="2"/>
      <c r="E167" s="16"/>
      <c r="F167" s="16"/>
      <c r="G167" s="12"/>
      <c r="H167" s="18"/>
      <c r="I167" s="6"/>
      <c r="J167" s="7" t="e">
        <f t="shared" si="2"/>
        <v>#DIV/0!</v>
      </c>
      <c r="K167" s="10"/>
      <c r="L167" s="10"/>
      <c r="M167" s="2"/>
    </row>
    <row r="168" spans="1:13">
      <c r="A168">
        <v>162</v>
      </c>
      <c r="B168" s="2"/>
      <c r="C168" s="2"/>
      <c r="D168" s="2"/>
      <c r="E168" s="16"/>
      <c r="F168" s="16"/>
      <c r="G168" s="12"/>
      <c r="H168" s="18"/>
      <c r="I168" s="6"/>
      <c r="J168" s="14" t="e">
        <f t="shared" si="2"/>
        <v>#DIV/0!</v>
      </c>
      <c r="K168" s="10"/>
      <c r="L168" s="10"/>
      <c r="M168" s="2"/>
    </row>
    <row r="169" spans="1:13">
      <c r="A169">
        <v>163</v>
      </c>
      <c r="B169" s="2"/>
      <c r="C169" s="2"/>
      <c r="D169" s="2"/>
      <c r="E169" s="16"/>
      <c r="F169" s="16"/>
      <c r="G169" s="12"/>
      <c r="H169" s="18"/>
      <c r="I169" s="6"/>
      <c r="J169" s="14" t="e">
        <f t="shared" si="2"/>
        <v>#DIV/0!</v>
      </c>
      <c r="K169" s="10"/>
      <c r="L169" s="10"/>
      <c r="M169" s="2"/>
    </row>
    <row r="170" spans="1:13">
      <c r="A170">
        <v>164</v>
      </c>
      <c r="B170" s="2"/>
      <c r="C170" s="2"/>
      <c r="D170" s="2"/>
      <c r="E170" s="16"/>
      <c r="F170" s="16"/>
      <c r="G170" s="12"/>
      <c r="H170" s="18"/>
      <c r="I170" s="6"/>
      <c r="J170" s="7" t="e">
        <f t="shared" si="2"/>
        <v>#DIV/0!</v>
      </c>
      <c r="K170" s="10"/>
      <c r="L170" s="10"/>
      <c r="M170" s="2"/>
    </row>
    <row r="171" spans="1:13">
      <c r="A171">
        <v>165</v>
      </c>
      <c r="B171" s="2"/>
      <c r="C171" s="2"/>
      <c r="D171" s="2"/>
      <c r="E171" s="16"/>
      <c r="F171" s="16"/>
      <c r="G171" s="12"/>
      <c r="H171" s="18"/>
      <c r="I171" s="6"/>
      <c r="J171" s="7" t="e">
        <f t="shared" si="2"/>
        <v>#DIV/0!</v>
      </c>
      <c r="K171" s="10"/>
      <c r="L171" s="10"/>
      <c r="M171" s="2"/>
    </row>
    <row r="172" spans="1:13">
      <c r="A172" s="11">
        <v>166</v>
      </c>
      <c r="B172" s="2"/>
      <c r="C172" s="2"/>
      <c r="D172" s="2"/>
      <c r="E172" s="16"/>
      <c r="F172" s="16"/>
      <c r="G172" s="12"/>
      <c r="H172" s="18"/>
      <c r="I172" s="6"/>
      <c r="J172" s="7" t="e">
        <f t="shared" si="2"/>
        <v>#DIV/0!</v>
      </c>
      <c r="K172" s="10"/>
      <c r="L172" s="10"/>
      <c r="M172" s="2"/>
    </row>
    <row r="173" spans="1:13">
      <c r="A173" s="11">
        <v>167</v>
      </c>
      <c r="B173" s="2"/>
      <c r="C173" s="2"/>
      <c r="D173" s="2"/>
      <c r="E173" s="16"/>
      <c r="F173" s="16"/>
      <c r="G173" s="12"/>
      <c r="H173" s="18"/>
      <c r="I173" s="6"/>
      <c r="J173" s="7" t="e">
        <f t="shared" si="2"/>
        <v>#DIV/0!</v>
      </c>
      <c r="K173" s="10"/>
      <c r="L173" s="10"/>
      <c r="M173" s="2"/>
    </row>
    <row r="174" spans="1:13">
      <c r="A174">
        <v>168</v>
      </c>
      <c r="B174" s="2"/>
      <c r="C174" s="2"/>
      <c r="D174" s="2"/>
      <c r="E174" s="16"/>
      <c r="F174" s="16"/>
      <c r="G174" s="12"/>
      <c r="H174" s="18"/>
      <c r="I174" s="6"/>
      <c r="J174" s="14" t="e">
        <f t="shared" si="2"/>
        <v>#DIV/0!</v>
      </c>
      <c r="K174" s="10"/>
      <c r="L174" s="10"/>
      <c r="M174" s="2"/>
    </row>
    <row r="175" spans="1:13">
      <c r="A175">
        <v>169</v>
      </c>
      <c r="B175" s="2"/>
      <c r="C175" s="2"/>
      <c r="D175" s="2"/>
      <c r="E175" s="16"/>
      <c r="F175" s="16"/>
      <c r="G175" s="12"/>
      <c r="H175" s="18"/>
      <c r="I175" s="6"/>
      <c r="J175" s="14" t="e">
        <f t="shared" si="2"/>
        <v>#DIV/0!</v>
      </c>
      <c r="K175" s="10"/>
      <c r="L175" s="10"/>
      <c r="M175" s="2"/>
    </row>
    <row r="176" spans="1:13">
      <c r="A176">
        <v>170</v>
      </c>
      <c r="B176" s="2"/>
      <c r="C176" s="2"/>
      <c r="D176" s="2"/>
      <c r="E176" s="16"/>
      <c r="F176" s="16"/>
      <c r="G176" s="12"/>
      <c r="H176" s="18"/>
      <c r="I176" s="6"/>
      <c r="J176" s="7" t="e">
        <f t="shared" si="2"/>
        <v>#DIV/0!</v>
      </c>
      <c r="K176" s="10"/>
      <c r="L176" s="10"/>
      <c r="M176" s="2"/>
    </row>
    <row r="177" spans="1:13">
      <c r="A177">
        <v>171</v>
      </c>
      <c r="B177" s="2"/>
      <c r="C177" s="2"/>
      <c r="D177" s="2"/>
      <c r="E177" s="16"/>
      <c r="F177" s="16"/>
      <c r="G177" s="12"/>
      <c r="H177" s="18"/>
      <c r="I177" s="6"/>
      <c r="J177" s="14" t="e">
        <f t="shared" si="2"/>
        <v>#DIV/0!</v>
      </c>
      <c r="K177" s="10"/>
      <c r="L177" s="10"/>
      <c r="M177" s="2"/>
    </row>
    <row r="178" spans="1:13">
      <c r="A178">
        <v>172</v>
      </c>
      <c r="B178" s="2"/>
      <c r="C178" s="2"/>
      <c r="D178" s="2"/>
      <c r="E178" s="16"/>
      <c r="F178" s="16"/>
      <c r="G178" s="12"/>
      <c r="H178" s="18"/>
      <c r="I178" s="6"/>
      <c r="J178" s="14" t="e">
        <f t="shared" si="2"/>
        <v>#DIV/0!</v>
      </c>
      <c r="K178" s="10"/>
      <c r="L178" s="10"/>
      <c r="M178" s="2"/>
    </row>
    <row r="179" spans="1:13">
      <c r="A179">
        <v>173</v>
      </c>
      <c r="B179" s="2"/>
      <c r="C179" s="2"/>
      <c r="D179" s="2"/>
      <c r="E179" s="16"/>
      <c r="F179" s="16"/>
      <c r="G179" s="12"/>
      <c r="H179" s="18"/>
      <c r="I179" s="6"/>
      <c r="J179" s="7" t="e">
        <f t="shared" si="2"/>
        <v>#DIV/0!</v>
      </c>
      <c r="K179" s="10"/>
      <c r="L179" s="10"/>
      <c r="M179" s="2"/>
    </row>
    <row r="180" spans="1:13">
      <c r="A180">
        <v>174</v>
      </c>
      <c r="B180" s="2"/>
      <c r="C180" s="2"/>
      <c r="D180" s="2"/>
      <c r="E180" s="16"/>
      <c r="F180" s="16"/>
      <c r="G180" s="12"/>
      <c r="H180" s="18"/>
      <c r="I180" s="6"/>
      <c r="J180" s="7" t="e">
        <f t="shared" si="2"/>
        <v>#DIV/0!</v>
      </c>
      <c r="K180" s="10"/>
      <c r="L180" s="10"/>
      <c r="M180" s="2"/>
    </row>
    <row r="181" spans="1:13">
      <c r="A181">
        <v>175</v>
      </c>
      <c r="B181" s="2"/>
      <c r="C181" s="2"/>
      <c r="D181" s="2"/>
      <c r="E181" s="16"/>
      <c r="F181" s="16"/>
      <c r="G181" s="12"/>
      <c r="H181" s="18"/>
      <c r="I181" s="6"/>
      <c r="J181" s="7" t="e">
        <f t="shared" si="2"/>
        <v>#DIV/0!</v>
      </c>
      <c r="K181" s="10"/>
      <c r="L181" s="10"/>
      <c r="M181" s="2"/>
    </row>
    <row r="182" spans="1:13">
      <c r="A182" s="11">
        <v>176</v>
      </c>
      <c r="B182" s="2"/>
      <c r="C182" s="2"/>
      <c r="D182" s="2"/>
      <c r="E182" s="16"/>
      <c r="F182" s="16"/>
      <c r="G182" s="12"/>
      <c r="H182" s="18"/>
      <c r="I182" s="6"/>
      <c r="J182" s="7" t="e">
        <f t="shared" si="2"/>
        <v>#DIV/0!</v>
      </c>
      <c r="K182" s="10"/>
      <c r="L182" s="10"/>
      <c r="M182" s="2"/>
    </row>
    <row r="183" spans="1:13">
      <c r="A183" s="11">
        <v>177</v>
      </c>
      <c r="B183" s="2"/>
      <c r="C183" s="2"/>
      <c r="D183" s="2"/>
      <c r="E183" s="16"/>
      <c r="F183" s="16"/>
      <c r="G183" s="12"/>
      <c r="H183" s="18"/>
      <c r="I183" s="6"/>
      <c r="J183" s="14" t="e">
        <f t="shared" si="2"/>
        <v>#DIV/0!</v>
      </c>
      <c r="K183" s="10"/>
      <c r="L183" s="10"/>
      <c r="M183" s="2"/>
    </row>
    <row r="184" spans="1:13">
      <c r="A184">
        <v>178</v>
      </c>
      <c r="B184" s="2"/>
      <c r="C184" s="2"/>
      <c r="D184" s="2"/>
      <c r="E184" s="16"/>
      <c r="F184" s="16"/>
      <c r="G184" s="12"/>
      <c r="H184" s="18"/>
      <c r="I184" s="6"/>
      <c r="J184" s="14" t="e">
        <f t="shared" si="2"/>
        <v>#DIV/0!</v>
      </c>
      <c r="K184" s="10"/>
      <c r="L184" s="10"/>
      <c r="M184" s="2"/>
    </row>
    <row r="185" spans="1:13">
      <c r="A185">
        <v>179</v>
      </c>
      <c r="B185" s="2"/>
      <c r="C185" s="2"/>
      <c r="D185" s="2"/>
      <c r="E185" s="16"/>
      <c r="F185" s="16"/>
      <c r="G185" s="12"/>
      <c r="H185" s="18"/>
      <c r="I185" s="6"/>
      <c r="J185" s="7" t="e">
        <f t="shared" si="2"/>
        <v>#DIV/0!</v>
      </c>
      <c r="K185" s="10"/>
      <c r="L185" s="10"/>
      <c r="M185" s="2"/>
    </row>
    <row r="186" spans="1:13">
      <c r="A186">
        <v>180</v>
      </c>
      <c r="B186" s="2"/>
      <c r="C186" s="2"/>
      <c r="D186" s="2"/>
      <c r="E186" s="16"/>
      <c r="F186" s="16"/>
      <c r="G186" s="12"/>
      <c r="H186" s="18"/>
      <c r="I186" s="6"/>
      <c r="J186" s="14" t="e">
        <f t="shared" si="2"/>
        <v>#DIV/0!</v>
      </c>
      <c r="K186" s="10"/>
      <c r="L186" s="10"/>
      <c r="M186" s="2"/>
    </row>
    <row r="187" spans="1:13">
      <c r="A187">
        <v>181</v>
      </c>
      <c r="B187" s="2"/>
      <c r="C187" s="2"/>
      <c r="D187" s="2"/>
      <c r="E187" s="16"/>
      <c r="F187" s="16"/>
      <c r="G187" s="12"/>
      <c r="H187" s="18"/>
      <c r="I187" s="6"/>
      <c r="J187" s="14" t="e">
        <f t="shared" si="2"/>
        <v>#DIV/0!</v>
      </c>
      <c r="K187" s="10"/>
      <c r="L187" s="10"/>
      <c r="M187" s="2"/>
    </row>
    <row r="188" spans="1:13">
      <c r="A188">
        <v>182</v>
      </c>
      <c r="B188" s="2"/>
      <c r="C188" s="2"/>
      <c r="D188" s="2"/>
      <c r="E188" s="16"/>
      <c r="F188" s="16"/>
      <c r="G188" s="12"/>
      <c r="H188" s="18"/>
      <c r="I188" s="6"/>
      <c r="J188" s="7" t="e">
        <f t="shared" si="2"/>
        <v>#DIV/0!</v>
      </c>
      <c r="K188" s="10"/>
      <c r="L188" s="10"/>
      <c r="M188" s="2"/>
    </row>
    <row r="189" spans="1:13">
      <c r="A189">
        <v>183</v>
      </c>
      <c r="B189" s="2"/>
      <c r="C189" s="2"/>
      <c r="D189" s="2"/>
      <c r="E189" s="16"/>
      <c r="F189" s="16"/>
      <c r="G189" s="12"/>
      <c r="H189" s="18"/>
      <c r="I189" s="6"/>
      <c r="J189" s="7" t="e">
        <f t="shared" si="2"/>
        <v>#DIV/0!</v>
      </c>
      <c r="K189" s="10"/>
      <c r="L189" s="10"/>
      <c r="M189" s="2"/>
    </row>
    <row r="190" spans="1:13">
      <c r="A190">
        <v>184</v>
      </c>
      <c r="B190" s="2"/>
      <c r="C190" s="2"/>
      <c r="D190" s="2"/>
      <c r="E190" s="16"/>
      <c r="F190" s="16"/>
      <c r="G190" s="12"/>
      <c r="H190" s="18"/>
      <c r="I190" s="6"/>
      <c r="J190" s="7" t="e">
        <f t="shared" si="2"/>
        <v>#DIV/0!</v>
      </c>
      <c r="K190" s="10"/>
      <c r="L190" s="10"/>
      <c r="M190" s="2"/>
    </row>
    <row r="191" spans="1:13">
      <c r="A191">
        <v>185</v>
      </c>
      <c r="B191" s="2"/>
      <c r="C191" s="2"/>
      <c r="D191" s="2"/>
      <c r="E191" s="16"/>
      <c r="F191" s="16"/>
      <c r="G191" s="12"/>
      <c r="H191" s="18"/>
      <c r="I191" s="6"/>
      <c r="J191" s="7" t="e">
        <f t="shared" si="2"/>
        <v>#DIV/0!</v>
      </c>
      <c r="K191" s="10"/>
      <c r="L191" s="10"/>
      <c r="M191" s="2"/>
    </row>
    <row r="192" spans="1:13">
      <c r="A192" s="11">
        <v>186</v>
      </c>
      <c r="B192" s="2"/>
      <c r="C192" s="2"/>
      <c r="D192" s="2"/>
      <c r="E192" s="16"/>
      <c r="F192" s="16"/>
      <c r="G192" s="12"/>
      <c r="H192" s="18"/>
      <c r="I192" s="6"/>
      <c r="J192" s="14" t="e">
        <f t="shared" si="2"/>
        <v>#DIV/0!</v>
      </c>
      <c r="K192" s="10"/>
      <c r="L192" s="10"/>
      <c r="M192" s="2"/>
    </row>
    <row r="193" spans="1:13">
      <c r="A193" s="11">
        <v>187</v>
      </c>
      <c r="B193" s="2"/>
      <c r="C193" s="2"/>
      <c r="D193" s="2"/>
      <c r="E193" s="16"/>
      <c r="F193" s="16"/>
      <c r="G193" s="12"/>
      <c r="H193" s="18"/>
      <c r="I193" s="6"/>
      <c r="J193" s="14" t="e">
        <f t="shared" si="2"/>
        <v>#DIV/0!</v>
      </c>
      <c r="K193" s="10"/>
      <c r="L193" s="10"/>
      <c r="M193" s="2"/>
    </row>
    <row r="194" spans="1:13">
      <c r="A194">
        <v>188</v>
      </c>
      <c r="B194" s="2"/>
      <c r="C194" s="2"/>
      <c r="D194" s="2"/>
      <c r="E194" s="16"/>
      <c r="F194" s="16"/>
      <c r="G194" s="12"/>
      <c r="H194" s="18"/>
      <c r="I194" s="6"/>
      <c r="J194" s="7" t="e">
        <f t="shared" si="2"/>
        <v>#DIV/0!</v>
      </c>
      <c r="K194" s="10"/>
      <c r="L194" s="10"/>
      <c r="M194" s="2"/>
    </row>
    <row r="195" spans="1:13">
      <c r="A195">
        <v>189</v>
      </c>
      <c r="B195" s="2"/>
      <c r="C195" s="2"/>
      <c r="D195" s="2"/>
      <c r="E195" s="16"/>
      <c r="F195" s="16"/>
      <c r="G195" s="12"/>
      <c r="H195" s="18"/>
      <c r="I195" s="6"/>
      <c r="J195" s="14" t="e">
        <f t="shared" si="2"/>
        <v>#DIV/0!</v>
      </c>
      <c r="K195" s="10"/>
      <c r="L195" s="10"/>
      <c r="M195" s="2"/>
    </row>
    <row r="196" spans="1:13">
      <c r="A196">
        <v>190</v>
      </c>
      <c r="B196" s="2"/>
      <c r="C196" s="2"/>
      <c r="D196" s="2"/>
      <c r="E196" s="16"/>
      <c r="F196" s="16"/>
      <c r="G196" s="12"/>
      <c r="H196" s="18"/>
      <c r="I196" s="6"/>
      <c r="J196" s="14" t="e">
        <f t="shared" si="2"/>
        <v>#DIV/0!</v>
      </c>
      <c r="K196" s="10"/>
      <c r="L196" s="10"/>
      <c r="M196" s="2"/>
    </row>
    <row r="197" spans="1:13">
      <c r="A197">
        <v>191</v>
      </c>
      <c r="B197" s="2"/>
      <c r="C197" s="2"/>
      <c r="D197" s="2"/>
      <c r="E197" s="16"/>
      <c r="F197" s="16"/>
      <c r="G197" s="12"/>
      <c r="H197" s="18"/>
      <c r="I197" s="6"/>
      <c r="J197" s="7" t="e">
        <f t="shared" si="2"/>
        <v>#DIV/0!</v>
      </c>
      <c r="K197" s="10"/>
      <c r="L197" s="10"/>
      <c r="M197" s="2"/>
    </row>
    <row r="198" spans="1:13">
      <c r="A198">
        <v>192</v>
      </c>
      <c r="B198" s="2"/>
      <c r="C198" s="2"/>
      <c r="D198" s="2"/>
      <c r="E198" s="16"/>
      <c r="F198" s="16"/>
      <c r="G198" s="12"/>
      <c r="H198" s="18"/>
      <c r="I198" s="6"/>
      <c r="J198" s="7" t="e">
        <f t="shared" si="2"/>
        <v>#DIV/0!</v>
      </c>
      <c r="K198" s="10"/>
      <c r="L198" s="10"/>
      <c r="M198" s="2"/>
    </row>
    <row r="199" spans="1:13">
      <c r="A199">
        <v>193</v>
      </c>
      <c r="B199" s="2"/>
      <c r="C199" s="2"/>
      <c r="D199" s="2"/>
      <c r="E199" s="16"/>
      <c r="F199" s="16"/>
      <c r="G199" s="12"/>
      <c r="H199" s="18"/>
      <c r="I199" s="6"/>
      <c r="J199" s="7" t="e">
        <f t="shared" si="2"/>
        <v>#DIV/0!</v>
      </c>
      <c r="K199" s="10"/>
      <c r="L199" s="10"/>
      <c r="M199" s="2"/>
    </row>
    <row r="200" spans="1:13">
      <c r="A200">
        <v>194</v>
      </c>
      <c r="B200" s="2"/>
      <c r="C200" s="2"/>
      <c r="D200" s="2"/>
      <c r="E200" s="16"/>
      <c r="F200" s="16"/>
      <c r="G200" s="12"/>
      <c r="H200" s="18"/>
      <c r="I200" s="6"/>
      <c r="J200" s="7" t="e">
        <f t="shared" si="2"/>
        <v>#DIV/0!</v>
      </c>
      <c r="K200" s="10"/>
      <c r="L200" s="10"/>
      <c r="M200" s="2"/>
    </row>
    <row r="201" spans="1:13">
      <c r="A201">
        <v>195</v>
      </c>
      <c r="B201" s="2"/>
      <c r="C201" s="2"/>
      <c r="D201" s="2"/>
      <c r="E201" s="16"/>
      <c r="F201" s="16"/>
      <c r="G201" s="12"/>
      <c r="H201" s="18"/>
      <c r="I201" s="6"/>
      <c r="J201" s="14" t="e">
        <f t="shared" si="2"/>
        <v>#DIV/0!</v>
      </c>
      <c r="K201" s="10"/>
      <c r="L201" s="10"/>
      <c r="M201" s="2"/>
    </row>
    <row r="202" spans="1:13">
      <c r="A202" s="11">
        <v>196</v>
      </c>
      <c r="B202" s="2"/>
      <c r="C202" s="2"/>
      <c r="D202" s="2"/>
      <c r="E202" s="16"/>
      <c r="F202" s="16"/>
      <c r="G202" s="12"/>
      <c r="H202" s="18"/>
      <c r="I202" s="6"/>
      <c r="J202" s="14" t="e">
        <f t="shared" si="2"/>
        <v>#DIV/0!</v>
      </c>
      <c r="K202" s="10"/>
      <c r="L202" s="10"/>
      <c r="M202" s="2"/>
    </row>
    <row r="203" spans="1:13">
      <c r="A203" s="11">
        <v>197</v>
      </c>
      <c r="B203" s="2"/>
      <c r="C203" s="2"/>
      <c r="D203" s="2"/>
      <c r="E203" s="16"/>
      <c r="F203" s="16"/>
      <c r="G203" s="12"/>
      <c r="H203" s="18"/>
      <c r="I203" s="6"/>
      <c r="J203" s="7" t="e">
        <f t="shared" si="2"/>
        <v>#DIV/0!</v>
      </c>
      <c r="K203" s="10"/>
      <c r="L203" s="10"/>
      <c r="M203" s="2"/>
    </row>
    <row r="204" spans="1:13">
      <c r="A204">
        <v>198</v>
      </c>
      <c r="B204" s="2"/>
      <c r="C204" s="2"/>
      <c r="D204" s="2"/>
      <c r="E204" s="16"/>
      <c r="F204" s="16"/>
      <c r="G204" s="12"/>
      <c r="H204" s="18"/>
      <c r="I204" s="6"/>
      <c r="J204" s="14" t="e">
        <f t="shared" si="2"/>
        <v>#DIV/0!</v>
      </c>
      <c r="K204" s="10"/>
      <c r="L204" s="10"/>
      <c r="M204" s="2"/>
    </row>
    <row r="205" spans="1:13">
      <c r="A205">
        <v>199</v>
      </c>
      <c r="B205" s="2"/>
      <c r="C205" s="2"/>
      <c r="D205" s="2"/>
      <c r="E205" s="16"/>
      <c r="F205" s="16"/>
      <c r="G205" s="12"/>
      <c r="H205" s="18"/>
      <c r="I205" s="6"/>
      <c r="J205" s="14" t="e">
        <f t="shared" ref="J205:J268" si="3">H205/I205</f>
        <v>#DIV/0!</v>
      </c>
      <c r="K205" s="10"/>
      <c r="L205" s="10"/>
      <c r="M205" s="2"/>
    </row>
    <row r="206" spans="1:13">
      <c r="A206">
        <v>200</v>
      </c>
      <c r="B206" s="2"/>
      <c r="C206" s="2"/>
      <c r="D206" s="2"/>
      <c r="E206" s="16"/>
      <c r="F206" s="16"/>
      <c r="G206" s="12"/>
      <c r="H206" s="18"/>
      <c r="I206" s="6"/>
      <c r="J206" s="7" t="e">
        <f t="shared" si="3"/>
        <v>#DIV/0!</v>
      </c>
      <c r="K206" s="10"/>
      <c r="L206" s="10"/>
      <c r="M206" s="2"/>
    </row>
    <row r="207" spans="1:13">
      <c r="A207">
        <v>201</v>
      </c>
      <c r="B207" s="2"/>
      <c r="C207" s="2"/>
      <c r="D207" s="2"/>
      <c r="E207" s="16"/>
      <c r="F207" s="16"/>
      <c r="G207" s="12"/>
      <c r="H207" s="18"/>
      <c r="I207" s="6"/>
      <c r="J207" s="7" t="e">
        <f t="shared" si="3"/>
        <v>#DIV/0!</v>
      </c>
      <c r="K207" s="10"/>
      <c r="L207" s="10"/>
      <c r="M207" s="2"/>
    </row>
    <row r="208" spans="1:13">
      <c r="A208">
        <v>202</v>
      </c>
      <c r="B208" s="2"/>
      <c r="C208" s="2"/>
      <c r="D208" s="2"/>
      <c r="E208" s="16"/>
      <c r="F208" s="16"/>
      <c r="G208" s="12"/>
      <c r="H208" s="18"/>
      <c r="I208" s="6"/>
      <c r="J208" s="7" t="e">
        <f t="shared" si="3"/>
        <v>#DIV/0!</v>
      </c>
      <c r="K208" s="10"/>
      <c r="L208" s="10"/>
      <c r="M208" s="2"/>
    </row>
    <row r="209" spans="1:13">
      <c r="A209">
        <v>203</v>
      </c>
      <c r="B209" s="2"/>
      <c r="C209" s="2"/>
      <c r="D209" s="2"/>
      <c r="E209" s="16"/>
      <c r="F209" s="16"/>
      <c r="G209" s="12"/>
      <c r="H209" s="18"/>
      <c r="I209" s="6"/>
      <c r="J209" s="7" t="e">
        <f t="shared" si="3"/>
        <v>#DIV/0!</v>
      </c>
      <c r="K209" s="10"/>
      <c r="L209" s="10"/>
      <c r="M209" s="2"/>
    </row>
    <row r="210" spans="1:13">
      <c r="A210">
        <v>204</v>
      </c>
      <c r="B210" s="2"/>
      <c r="C210" s="2"/>
      <c r="D210" s="2"/>
      <c r="E210" s="16"/>
      <c r="F210" s="16"/>
      <c r="G210" s="12"/>
      <c r="H210" s="18"/>
      <c r="I210" s="6"/>
      <c r="J210" s="14" t="e">
        <f t="shared" si="3"/>
        <v>#DIV/0!</v>
      </c>
      <c r="K210" s="10"/>
      <c r="L210" s="10"/>
      <c r="M210" s="2"/>
    </row>
    <row r="211" spans="1:13">
      <c r="A211">
        <v>205</v>
      </c>
      <c r="B211" s="2"/>
      <c r="C211" s="2"/>
      <c r="D211" s="2"/>
      <c r="E211" s="16"/>
      <c r="F211" s="16"/>
      <c r="G211" s="12"/>
      <c r="H211" s="18"/>
      <c r="I211" s="6"/>
      <c r="J211" s="14" t="e">
        <f t="shared" si="3"/>
        <v>#DIV/0!</v>
      </c>
      <c r="K211" s="10"/>
      <c r="L211" s="10"/>
      <c r="M211" s="2"/>
    </row>
    <row r="212" spans="1:13">
      <c r="A212" s="11">
        <v>206</v>
      </c>
      <c r="B212" s="2"/>
      <c r="C212" s="2"/>
      <c r="D212" s="2"/>
      <c r="E212" s="16"/>
      <c r="F212" s="16"/>
      <c r="G212" s="12"/>
      <c r="H212" s="18"/>
      <c r="I212" s="6"/>
      <c r="J212" s="7" t="e">
        <f t="shared" si="3"/>
        <v>#DIV/0!</v>
      </c>
      <c r="K212" s="10"/>
      <c r="L212" s="10"/>
      <c r="M212" s="2"/>
    </row>
    <row r="213" spans="1:13">
      <c r="A213" s="11">
        <v>207</v>
      </c>
      <c r="B213" s="2"/>
      <c r="C213" s="2"/>
      <c r="D213" s="2"/>
      <c r="E213" s="16"/>
      <c r="F213" s="16"/>
      <c r="G213" s="12"/>
      <c r="H213" s="18"/>
      <c r="I213" s="6"/>
      <c r="J213" s="14" t="e">
        <f t="shared" si="3"/>
        <v>#DIV/0!</v>
      </c>
      <c r="K213" s="10"/>
      <c r="L213" s="10"/>
      <c r="M213" s="2"/>
    </row>
    <row r="214" spans="1:13">
      <c r="A214">
        <v>208</v>
      </c>
      <c r="B214" s="2"/>
      <c r="C214" s="2"/>
      <c r="D214" s="2"/>
      <c r="E214" s="16"/>
      <c r="F214" s="16"/>
      <c r="G214" s="12"/>
      <c r="H214" s="18"/>
      <c r="I214" s="6"/>
      <c r="J214" s="14" t="e">
        <f t="shared" si="3"/>
        <v>#DIV/0!</v>
      </c>
      <c r="K214" s="10"/>
      <c r="L214" s="10"/>
      <c r="M214" s="2"/>
    </row>
    <row r="215" spans="1:13">
      <c r="A215">
        <v>209</v>
      </c>
      <c r="B215" s="2"/>
      <c r="C215" s="2"/>
      <c r="D215" s="2"/>
      <c r="E215" s="16"/>
      <c r="F215" s="16"/>
      <c r="G215" s="12"/>
      <c r="H215" s="18"/>
      <c r="I215" s="6"/>
      <c r="J215" s="7" t="e">
        <f t="shared" si="3"/>
        <v>#DIV/0!</v>
      </c>
      <c r="K215" s="10"/>
      <c r="L215" s="10"/>
      <c r="M215" s="2"/>
    </row>
    <row r="216" spans="1:13">
      <c r="A216">
        <v>210</v>
      </c>
      <c r="B216" s="2"/>
      <c r="C216" s="2"/>
      <c r="D216" s="2"/>
      <c r="E216" s="16"/>
      <c r="F216" s="16"/>
      <c r="G216" s="12"/>
      <c r="H216" s="18"/>
      <c r="I216" s="6"/>
      <c r="J216" s="7" t="e">
        <f t="shared" si="3"/>
        <v>#DIV/0!</v>
      </c>
      <c r="K216" s="10"/>
      <c r="L216" s="10"/>
      <c r="M216" s="2"/>
    </row>
    <row r="217" spans="1:13">
      <c r="A217">
        <v>211</v>
      </c>
      <c r="B217" s="2"/>
      <c r="C217" s="2"/>
      <c r="D217" s="2"/>
      <c r="E217" s="16"/>
      <c r="F217" s="16"/>
      <c r="G217" s="12"/>
      <c r="H217" s="18"/>
      <c r="I217" s="6"/>
      <c r="J217" s="7" t="e">
        <f t="shared" si="3"/>
        <v>#DIV/0!</v>
      </c>
      <c r="K217" s="10"/>
      <c r="L217" s="10"/>
      <c r="M217" s="2"/>
    </row>
    <row r="218" spans="1:13">
      <c r="A218">
        <v>212</v>
      </c>
      <c r="B218" s="2"/>
      <c r="C218" s="2"/>
      <c r="D218" s="2"/>
      <c r="E218" s="16"/>
      <c r="F218" s="16"/>
      <c r="G218" s="12"/>
      <c r="H218" s="18"/>
      <c r="I218" s="6"/>
      <c r="J218" s="7" t="e">
        <f t="shared" si="3"/>
        <v>#DIV/0!</v>
      </c>
      <c r="K218" s="10"/>
      <c r="L218" s="10"/>
      <c r="M218" s="2"/>
    </row>
    <row r="219" spans="1:13">
      <c r="A219">
        <v>213</v>
      </c>
      <c r="B219" s="2"/>
      <c r="C219" s="2"/>
      <c r="D219" s="2"/>
      <c r="E219" s="16"/>
      <c r="F219" s="16"/>
      <c r="G219" s="12"/>
      <c r="H219" s="18"/>
      <c r="I219" s="6"/>
      <c r="J219" s="14" t="e">
        <f t="shared" si="3"/>
        <v>#DIV/0!</v>
      </c>
      <c r="K219" s="10"/>
      <c r="L219" s="10"/>
      <c r="M219" s="2"/>
    </row>
    <row r="220" spans="1:13">
      <c r="A220">
        <v>214</v>
      </c>
      <c r="B220" s="2"/>
      <c r="C220" s="2"/>
      <c r="D220" s="2"/>
      <c r="E220" s="16"/>
      <c r="F220" s="16"/>
      <c r="G220" s="12"/>
      <c r="H220" s="18"/>
      <c r="I220" s="6"/>
      <c r="J220" s="14" t="e">
        <f t="shared" si="3"/>
        <v>#DIV/0!</v>
      </c>
      <c r="K220" s="10"/>
      <c r="L220" s="10"/>
      <c r="M220" s="2"/>
    </row>
    <row r="221" spans="1:13">
      <c r="A221">
        <v>215</v>
      </c>
      <c r="B221" s="2"/>
      <c r="C221" s="2"/>
      <c r="D221" s="2"/>
      <c r="E221" s="16"/>
      <c r="F221" s="16"/>
      <c r="G221" s="12"/>
      <c r="H221" s="18"/>
      <c r="I221" s="6"/>
      <c r="J221" s="7" t="e">
        <f t="shared" si="3"/>
        <v>#DIV/0!</v>
      </c>
      <c r="K221" s="10"/>
      <c r="L221" s="10"/>
      <c r="M221" s="2"/>
    </row>
    <row r="222" spans="1:13">
      <c r="A222" s="11">
        <v>216</v>
      </c>
      <c r="B222" s="2"/>
      <c r="C222" s="2"/>
      <c r="D222" s="2"/>
      <c r="E222" s="16"/>
      <c r="F222" s="16"/>
      <c r="G222" s="12"/>
      <c r="H222" s="18"/>
      <c r="I222" s="6"/>
      <c r="J222" s="14" t="e">
        <f t="shared" si="3"/>
        <v>#DIV/0!</v>
      </c>
      <c r="K222" s="10"/>
      <c r="L222" s="10"/>
      <c r="M222" s="2"/>
    </row>
    <row r="223" spans="1:13">
      <c r="A223" s="11">
        <v>217</v>
      </c>
      <c r="B223" s="2"/>
      <c r="C223" s="2"/>
      <c r="D223" s="2"/>
      <c r="E223" s="16"/>
      <c r="F223" s="16"/>
      <c r="G223" s="12"/>
      <c r="H223" s="18"/>
      <c r="I223" s="6"/>
      <c r="J223" s="14" t="e">
        <f t="shared" si="3"/>
        <v>#DIV/0!</v>
      </c>
      <c r="K223" s="10"/>
      <c r="L223" s="10"/>
      <c r="M223" s="2"/>
    </row>
    <row r="224" spans="1:13">
      <c r="A224">
        <v>218</v>
      </c>
      <c r="B224" s="2"/>
      <c r="C224" s="2"/>
      <c r="D224" s="2"/>
      <c r="E224" s="16"/>
      <c r="F224" s="16"/>
      <c r="G224" s="12"/>
      <c r="H224" s="18"/>
      <c r="I224" s="6"/>
      <c r="J224" s="7" t="e">
        <f t="shared" si="3"/>
        <v>#DIV/0!</v>
      </c>
      <c r="K224" s="10"/>
      <c r="L224" s="10"/>
      <c r="M224" s="2"/>
    </row>
    <row r="225" spans="1:13">
      <c r="A225">
        <v>219</v>
      </c>
      <c r="B225" s="2"/>
      <c r="C225" s="2"/>
      <c r="D225" s="2"/>
      <c r="E225" s="16"/>
      <c r="F225" s="16"/>
      <c r="G225" s="12"/>
      <c r="H225" s="18"/>
      <c r="I225" s="6"/>
      <c r="J225" s="7" t="e">
        <f t="shared" si="3"/>
        <v>#DIV/0!</v>
      </c>
      <c r="K225" s="10"/>
      <c r="L225" s="10"/>
      <c r="M225" s="2"/>
    </row>
    <row r="226" spans="1:13">
      <c r="A226">
        <v>220</v>
      </c>
      <c r="B226" s="2"/>
      <c r="C226" s="2"/>
      <c r="D226" s="2"/>
      <c r="E226" s="16"/>
      <c r="F226" s="16"/>
      <c r="G226" s="12"/>
      <c r="H226" s="18"/>
      <c r="I226" s="6"/>
      <c r="J226" s="7" t="e">
        <f t="shared" si="3"/>
        <v>#DIV/0!</v>
      </c>
      <c r="K226" s="10"/>
      <c r="L226" s="10"/>
      <c r="M226" s="2"/>
    </row>
    <row r="227" spans="1:13">
      <c r="A227">
        <v>221</v>
      </c>
      <c r="B227" s="2"/>
      <c r="C227" s="2"/>
      <c r="D227" s="2"/>
      <c r="E227" s="16"/>
      <c r="F227" s="16"/>
      <c r="G227" s="12"/>
      <c r="H227" s="18"/>
      <c r="I227" s="6"/>
      <c r="J227" s="7" t="e">
        <f t="shared" si="3"/>
        <v>#DIV/0!</v>
      </c>
      <c r="K227" s="10"/>
      <c r="L227" s="10"/>
      <c r="M227" s="2"/>
    </row>
    <row r="228" spans="1:13">
      <c r="A228">
        <v>222</v>
      </c>
      <c r="B228" s="2"/>
      <c r="C228" s="2"/>
      <c r="D228" s="2"/>
      <c r="E228" s="16"/>
      <c r="F228" s="16"/>
      <c r="G228" s="12"/>
      <c r="H228" s="18"/>
      <c r="I228" s="6"/>
      <c r="J228" s="14" t="e">
        <f t="shared" si="3"/>
        <v>#DIV/0!</v>
      </c>
      <c r="K228" s="10"/>
      <c r="L228" s="10"/>
      <c r="M228" s="2"/>
    </row>
    <row r="229" spans="1:13">
      <c r="A229">
        <v>223</v>
      </c>
      <c r="B229" s="2"/>
      <c r="C229" s="2"/>
      <c r="D229" s="2"/>
      <c r="E229" s="16"/>
      <c r="F229" s="16"/>
      <c r="G229" s="12"/>
      <c r="H229" s="18"/>
      <c r="I229" s="6"/>
      <c r="J229" s="14" t="e">
        <f t="shared" si="3"/>
        <v>#DIV/0!</v>
      </c>
      <c r="K229" s="10"/>
      <c r="L229" s="10"/>
      <c r="M229" s="2"/>
    </row>
    <row r="230" spans="1:13">
      <c r="A230">
        <v>224</v>
      </c>
      <c r="B230" s="2"/>
      <c r="C230" s="2"/>
      <c r="D230" s="2"/>
      <c r="E230" s="16"/>
      <c r="F230" s="16"/>
      <c r="G230" s="12"/>
      <c r="H230" s="18"/>
      <c r="I230" s="6"/>
      <c r="J230" s="7" t="e">
        <f t="shared" si="3"/>
        <v>#DIV/0!</v>
      </c>
      <c r="K230" s="10"/>
      <c r="L230" s="10"/>
      <c r="M230" s="2"/>
    </row>
    <row r="231" spans="1:13">
      <c r="A231">
        <v>225</v>
      </c>
      <c r="B231" s="2"/>
      <c r="C231" s="2"/>
      <c r="D231" s="2"/>
      <c r="E231" s="16"/>
      <c r="F231" s="16"/>
      <c r="G231" s="12"/>
      <c r="H231" s="18"/>
      <c r="I231" s="6"/>
      <c r="J231" s="14" t="e">
        <f t="shared" si="3"/>
        <v>#DIV/0!</v>
      </c>
      <c r="K231" s="10"/>
      <c r="L231" s="10"/>
      <c r="M231" s="2"/>
    </row>
    <row r="232" spans="1:13">
      <c r="A232" s="11">
        <v>226</v>
      </c>
      <c r="B232" s="2"/>
      <c r="C232" s="2"/>
      <c r="D232" s="2"/>
      <c r="E232" s="16"/>
      <c r="F232" s="16"/>
      <c r="G232" s="12"/>
      <c r="H232" s="18"/>
      <c r="I232" s="6"/>
      <c r="J232" s="14" t="e">
        <f t="shared" si="3"/>
        <v>#DIV/0!</v>
      </c>
      <c r="K232" s="10"/>
      <c r="L232" s="10"/>
      <c r="M232" s="2"/>
    </row>
    <row r="233" spans="1:13">
      <c r="A233" s="11">
        <v>227</v>
      </c>
      <c r="B233" s="2"/>
      <c r="C233" s="2"/>
      <c r="D233" s="2"/>
      <c r="E233" s="16"/>
      <c r="F233" s="16"/>
      <c r="G233" s="12"/>
      <c r="H233" s="18"/>
      <c r="I233" s="6"/>
      <c r="J233" s="7" t="e">
        <f t="shared" si="3"/>
        <v>#DIV/0!</v>
      </c>
      <c r="K233" s="10"/>
      <c r="L233" s="10"/>
      <c r="M233" s="2"/>
    </row>
    <row r="234" spans="1:13">
      <c r="A234">
        <v>228</v>
      </c>
      <c r="B234" s="2"/>
      <c r="C234" s="2"/>
      <c r="D234" s="2"/>
      <c r="E234" s="16"/>
      <c r="F234" s="16"/>
      <c r="G234" s="12"/>
      <c r="H234" s="18"/>
      <c r="I234" s="6"/>
      <c r="J234" s="7" t="e">
        <f t="shared" si="3"/>
        <v>#DIV/0!</v>
      </c>
      <c r="K234" s="10"/>
      <c r="L234" s="10"/>
      <c r="M234" s="2"/>
    </row>
    <row r="235" spans="1:13">
      <c r="A235">
        <v>229</v>
      </c>
      <c r="B235" s="2"/>
      <c r="C235" s="2"/>
      <c r="D235" s="2"/>
      <c r="E235" s="16"/>
      <c r="F235" s="16"/>
      <c r="G235" s="12"/>
      <c r="H235" s="18"/>
      <c r="I235" s="6"/>
      <c r="J235" s="7" t="e">
        <f t="shared" si="3"/>
        <v>#DIV/0!</v>
      </c>
      <c r="K235" s="10"/>
      <c r="L235" s="10"/>
      <c r="M235" s="2"/>
    </row>
    <row r="236" spans="1:13">
      <c r="A236">
        <v>230</v>
      </c>
      <c r="B236" s="2"/>
      <c r="C236" s="2"/>
      <c r="D236" s="2"/>
      <c r="E236" s="16"/>
      <c r="F236" s="16"/>
      <c r="G236" s="12"/>
      <c r="H236" s="18"/>
      <c r="I236" s="6"/>
      <c r="J236" s="7" t="e">
        <f t="shared" si="3"/>
        <v>#DIV/0!</v>
      </c>
      <c r="K236" s="10"/>
      <c r="L236" s="10"/>
      <c r="M236" s="2"/>
    </row>
    <row r="237" spans="1:13">
      <c r="A237">
        <v>231</v>
      </c>
      <c r="B237" s="2"/>
      <c r="C237" s="2"/>
      <c r="D237" s="2"/>
      <c r="E237" s="16"/>
      <c r="F237" s="16"/>
      <c r="G237" s="12"/>
      <c r="H237" s="18"/>
      <c r="I237" s="6"/>
      <c r="J237" s="14" t="e">
        <f t="shared" si="3"/>
        <v>#DIV/0!</v>
      </c>
      <c r="K237" s="10"/>
      <c r="L237" s="10"/>
      <c r="M237" s="2"/>
    </row>
    <row r="238" spans="1:13">
      <c r="A238">
        <v>232</v>
      </c>
      <c r="B238" s="2"/>
      <c r="C238" s="2"/>
      <c r="D238" s="2"/>
      <c r="E238" s="16"/>
      <c r="F238" s="16"/>
      <c r="G238" s="12"/>
      <c r="H238" s="18"/>
      <c r="I238" s="6"/>
      <c r="J238" s="14" t="e">
        <f t="shared" si="3"/>
        <v>#DIV/0!</v>
      </c>
      <c r="K238" s="10"/>
      <c r="L238" s="10"/>
      <c r="M238" s="2"/>
    </row>
    <row r="239" spans="1:13">
      <c r="A239">
        <v>233</v>
      </c>
      <c r="B239" s="2"/>
      <c r="C239" s="2"/>
      <c r="D239" s="2"/>
      <c r="E239" s="16"/>
      <c r="F239" s="16"/>
      <c r="G239" s="12"/>
      <c r="H239" s="18"/>
      <c r="I239" s="6"/>
      <c r="J239" s="7" t="e">
        <f t="shared" si="3"/>
        <v>#DIV/0!</v>
      </c>
      <c r="K239" s="10"/>
      <c r="L239" s="10"/>
      <c r="M239" s="2"/>
    </row>
    <row r="240" spans="1:13">
      <c r="A240">
        <v>234</v>
      </c>
      <c r="B240" s="2"/>
      <c r="C240" s="2"/>
      <c r="D240" s="2"/>
      <c r="E240" s="16"/>
      <c r="F240" s="16"/>
      <c r="G240" s="12"/>
      <c r="H240" s="18"/>
      <c r="I240" s="6"/>
      <c r="J240" s="14" t="e">
        <f t="shared" si="3"/>
        <v>#DIV/0!</v>
      </c>
      <c r="K240" s="10"/>
      <c r="L240" s="10"/>
      <c r="M240" s="2"/>
    </row>
    <row r="241" spans="1:13">
      <c r="A241">
        <v>235</v>
      </c>
      <c r="B241" s="2"/>
      <c r="C241" s="2"/>
      <c r="D241" s="2"/>
      <c r="E241" s="16"/>
      <c r="F241" s="16"/>
      <c r="G241" s="12"/>
      <c r="H241" s="18"/>
      <c r="I241" s="6"/>
      <c r="J241" s="14" t="e">
        <f t="shared" si="3"/>
        <v>#DIV/0!</v>
      </c>
      <c r="K241" s="10"/>
      <c r="L241" s="10"/>
      <c r="M241" s="2"/>
    </row>
    <row r="242" spans="1:13">
      <c r="A242" s="11">
        <v>236</v>
      </c>
      <c r="B242" s="2"/>
      <c r="C242" s="2"/>
      <c r="D242" s="2"/>
      <c r="E242" s="16"/>
      <c r="F242" s="16"/>
      <c r="G242" s="12"/>
      <c r="H242" s="18"/>
      <c r="I242" s="6"/>
      <c r="J242" s="7" t="e">
        <f t="shared" si="3"/>
        <v>#DIV/0!</v>
      </c>
      <c r="K242" s="10"/>
      <c r="L242" s="10"/>
      <c r="M242" s="2"/>
    </row>
    <row r="243" spans="1:13">
      <c r="A243" s="11">
        <v>237</v>
      </c>
      <c r="B243" s="2"/>
      <c r="C243" s="2"/>
      <c r="D243" s="2"/>
      <c r="E243" s="16"/>
      <c r="F243" s="16"/>
      <c r="G243" s="12"/>
      <c r="H243" s="18"/>
      <c r="I243" s="6"/>
      <c r="J243" s="7" t="e">
        <f t="shared" si="3"/>
        <v>#DIV/0!</v>
      </c>
      <c r="K243" s="10"/>
      <c r="L243" s="10"/>
      <c r="M243" s="2"/>
    </row>
    <row r="244" spans="1:13">
      <c r="A244">
        <v>238</v>
      </c>
      <c r="B244" s="2"/>
      <c r="C244" s="2"/>
      <c r="D244" s="2"/>
      <c r="E244" s="16"/>
      <c r="F244" s="16"/>
      <c r="G244" s="12"/>
      <c r="H244" s="18"/>
      <c r="I244" s="6"/>
      <c r="J244" s="7" t="e">
        <f t="shared" si="3"/>
        <v>#DIV/0!</v>
      </c>
      <c r="K244" s="10"/>
      <c r="L244" s="10"/>
      <c r="M244" s="2"/>
    </row>
    <row r="245" spans="1:13">
      <c r="A245">
        <v>239</v>
      </c>
      <c r="B245" s="2"/>
      <c r="C245" s="2"/>
      <c r="D245" s="2"/>
      <c r="E245" s="16"/>
      <c r="F245" s="16"/>
      <c r="G245" s="12"/>
      <c r="H245" s="18"/>
      <c r="I245" s="6"/>
      <c r="J245" s="7" t="e">
        <f t="shared" si="3"/>
        <v>#DIV/0!</v>
      </c>
      <c r="K245" s="10"/>
      <c r="L245" s="10"/>
      <c r="M245" s="2"/>
    </row>
    <row r="246" spans="1:13">
      <c r="A246">
        <v>240</v>
      </c>
      <c r="B246" s="2"/>
      <c r="C246" s="2"/>
      <c r="D246" s="2"/>
      <c r="E246" s="16"/>
      <c r="F246" s="16"/>
      <c r="G246" s="12"/>
      <c r="H246" s="18"/>
      <c r="I246" s="6"/>
      <c r="J246" s="14" t="e">
        <f t="shared" si="3"/>
        <v>#DIV/0!</v>
      </c>
      <c r="K246" s="10"/>
      <c r="L246" s="10"/>
      <c r="M246" s="2"/>
    </row>
    <row r="247" spans="1:13">
      <c r="A247">
        <v>241</v>
      </c>
      <c r="B247" s="2"/>
      <c r="C247" s="2"/>
      <c r="D247" s="2"/>
      <c r="E247" s="16"/>
      <c r="F247" s="16"/>
      <c r="G247" s="12"/>
      <c r="H247" s="18"/>
      <c r="I247" s="6"/>
      <c r="J247" s="14" t="e">
        <f t="shared" si="3"/>
        <v>#DIV/0!</v>
      </c>
      <c r="K247" s="10"/>
      <c r="L247" s="10"/>
      <c r="M247" s="2"/>
    </row>
    <row r="248" spans="1:13">
      <c r="A248">
        <v>242</v>
      </c>
      <c r="B248" s="2"/>
      <c r="C248" s="2"/>
      <c r="D248" s="2"/>
      <c r="E248" s="16"/>
      <c r="F248" s="16"/>
      <c r="G248" s="12"/>
      <c r="H248" s="18"/>
      <c r="I248" s="6"/>
      <c r="J248" s="7" t="e">
        <f t="shared" si="3"/>
        <v>#DIV/0!</v>
      </c>
      <c r="K248" s="10"/>
      <c r="L248" s="10"/>
      <c r="M248" s="2"/>
    </row>
    <row r="249" spans="1:13">
      <c r="A249">
        <v>243</v>
      </c>
      <c r="B249" s="2"/>
      <c r="C249" s="2"/>
      <c r="D249" s="2"/>
      <c r="E249" s="16"/>
      <c r="F249" s="16"/>
      <c r="G249" s="12"/>
      <c r="H249" s="18"/>
      <c r="I249" s="6"/>
      <c r="J249" s="14" t="e">
        <f t="shared" si="3"/>
        <v>#DIV/0!</v>
      </c>
      <c r="K249" s="10"/>
      <c r="L249" s="10"/>
      <c r="M249" s="2"/>
    </row>
    <row r="250" spans="1:13">
      <c r="A250">
        <v>244</v>
      </c>
      <c r="B250" s="2"/>
      <c r="C250" s="2"/>
      <c r="D250" s="2"/>
      <c r="E250" s="16"/>
      <c r="F250" s="16"/>
      <c r="G250" s="12"/>
      <c r="H250" s="18"/>
      <c r="I250" s="6"/>
      <c r="J250" s="14" t="e">
        <f t="shared" si="3"/>
        <v>#DIV/0!</v>
      </c>
      <c r="K250" s="10"/>
      <c r="L250" s="10"/>
      <c r="M250" s="2"/>
    </row>
    <row r="251" spans="1:13">
      <c r="A251">
        <v>245</v>
      </c>
      <c r="B251" s="2"/>
      <c r="C251" s="2"/>
      <c r="D251" s="2"/>
      <c r="E251" s="16"/>
      <c r="F251" s="16"/>
      <c r="G251" s="12"/>
      <c r="H251" s="18"/>
      <c r="I251" s="6"/>
      <c r="J251" s="7" t="e">
        <f t="shared" si="3"/>
        <v>#DIV/0!</v>
      </c>
      <c r="K251" s="10"/>
      <c r="L251" s="10"/>
      <c r="M251" s="2"/>
    </row>
    <row r="252" spans="1:13">
      <c r="A252" s="11">
        <v>246</v>
      </c>
      <c r="B252" s="2"/>
      <c r="C252" s="2"/>
      <c r="D252" s="2"/>
      <c r="E252" s="16"/>
      <c r="F252" s="16"/>
      <c r="G252" s="12"/>
      <c r="H252" s="18"/>
      <c r="I252" s="6"/>
      <c r="J252" s="7" t="e">
        <f t="shared" si="3"/>
        <v>#DIV/0!</v>
      </c>
      <c r="K252" s="10"/>
      <c r="L252" s="10"/>
      <c r="M252" s="2"/>
    </row>
    <row r="253" spans="1:13">
      <c r="A253" s="11">
        <v>247</v>
      </c>
      <c r="B253" s="2"/>
      <c r="C253" s="2"/>
      <c r="D253" s="2"/>
      <c r="E253" s="16"/>
      <c r="F253" s="16"/>
      <c r="G253" s="12"/>
      <c r="H253" s="18"/>
      <c r="I253" s="6"/>
      <c r="J253" s="7" t="e">
        <f t="shared" si="3"/>
        <v>#DIV/0!</v>
      </c>
      <c r="K253" s="10"/>
      <c r="L253" s="10"/>
      <c r="M253" s="2"/>
    </row>
    <row r="254" spans="1:13">
      <c r="A254">
        <v>248</v>
      </c>
      <c r="B254" s="2"/>
      <c r="C254" s="2"/>
      <c r="D254" s="2"/>
      <c r="E254" s="16"/>
      <c r="F254" s="16"/>
      <c r="G254" s="12"/>
      <c r="H254" s="18"/>
      <c r="I254" s="6"/>
      <c r="J254" s="7" t="e">
        <f t="shared" si="3"/>
        <v>#DIV/0!</v>
      </c>
      <c r="K254" s="10"/>
      <c r="L254" s="10"/>
      <c r="M254" s="2"/>
    </row>
    <row r="255" spans="1:13">
      <c r="A255">
        <v>249</v>
      </c>
      <c r="B255" s="2"/>
      <c r="C255" s="2"/>
      <c r="D255" s="2"/>
      <c r="E255" s="16"/>
      <c r="F255" s="16"/>
      <c r="G255" s="12"/>
      <c r="H255" s="18"/>
      <c r="I255" s="6"/>
      <c r="J255" s="14" t="e">
        <f t="shared" si="3"/>
        <v>#DIV/0!</v>
      </c>
      <c r="K255" s="10"/>
      <c r="L255" s="10"/>
      <c r="M255" s="2"/>
    </row>
    <row r="256" spans="1:13">
      <c r="A256">
        <v>250</v>
      </c>
      <c r="B256" s="2"/>
      <c r="C256" s="2"/>
      <c r="D256" s="2"/>
      <c r="E256" s="16"/>
      <c r="F256" s="16"/>
      <c r="G256" s="12"/>
      <c r="H256" s="18"/>
      <c r="I256" s="6"/>
      <c r="J256" s="14" t="e">
        <f t="shared" si="3"/>
        <v>#DIV/0!</v>
      </c>
      <c r="K256" s="10"/>
      <c r="L256" s="10"/>
      <c r="M256" s="2"/>
    </row>
    <row r="257" spans="1:13">
      <c r="A257">
        <v>251</v>
      </c>
      <c r="B257" s="2"/>
      <c r="C257" s="2"/>
      <c r="D257" s="2"/>
      <c r="E257" s="16"/>
      <c r="F257" s="16"/>
      <c r="G257" s="12"/>
      <c r="H257" s="18"/>
      <c r="I257" s="6"/>
      <c r="J257" s="7" t="e">
        <f t="shared" si="3"/>
        <v>#DIV/0!</v>
      </c>
      <c r="K257" s="10"/>
      <c r="L257" s="10"/>
      <c r="M257" s="2"/>
    </row>
    <row r="258" spans="1:13">
      <c r="A258">
        <v>252</v>
      </c>
      <c r="B258" s="2"/>
      <c r="C258" s="2"/>
      <c r="D258" s="2"/>
      <c r="E258" s="16"/>
      <c r="F258" s="16"/>
      <c r="G258" s="12"/>
      <c r="H258" s="18"/>
      <c r="I258" s="6"/>
      <c r="J258" s="14" t="e">
        <f t="shared" si="3"/>
        <v>#DIV/0!</v>
      </c>
      <c r="K258" s="10"/>
      <c r="L258" s="10"/>
      <c r="M258" s="2"/>
    </row>
    <row r="259" spans="1:13">
      <c r="A259">
        <v>253</v>
      </c>
      <c r="B259" s="2"/>
      <c r="C259" s="2"/>
      <c r="D259" s="2"/>
      <c r="E259" s="16"/>
      <c r="F259" s="16"/>
      <c r="G259" s="12"/>
      <c r="H259" s="18"/>
      <c r="I259" s="6"/>
      <c r="J259" s="14" t="e">
        <f t="shared" si="3"/>
        <v>#DIV/0!</v>
      </c>
      <c r="K259" s="10"/>
      <c r="L259" s="10"/>
      <c r="M259" s="2"/>
    </row>
    <row r="260" spans="1:13">
      <c r="A260">
        <v>254</v>
      </c>
      <c r="B260" s="2"/>
      <c r="C260" s="2"/>
      <c r="D260" s="2"/>
      <c r="E260" s="16"/>
      <c r="F260" s="16"/>
      <c r="G260" s="12"/>
      <c r="H260" s="18"/>
      <c r="I260" s="6"/>
      <c r="J260" s="7" t="e">
        <f t="shared" si="3"/>
        <v>#DIV/0!</v>
      </c>
      <c r="K260" s="10"/>
      <c r="L260" s="10"/>
      <c r="M260" s="2"/>
    </row>
    <row r="261" spans="1:13">
      <c r="A261">
        <v>255</v>
      </c>
      <c r="B261" s="2"/>
      <c r="C261" s="2"/>
      <c r="D261" s="2"/>
      <c r="E261" s="16"/>
      <c r="F261" s="16"/>
      <c r="G261" s="12"/>
      <c r="H261" s="18"/>
      <c r="I261" s="6"/>
      <c r="J261" s="7" t="e">
        <f t="shared" si="3"/>
        <v>#DIV/0!</v>
      </c>
      <c r="K261" s="10"/>
      <c r="L261" s="10"/>
      <c r="M261" s="2"/>
    </row>
    <row r="262" spans="1:13">
      <c r="A262" s="11">
        <v>256</v>
      </c>
      <c r="B262" s="2"/>
      <c r="C262" s="2"/>
      <c r="D262" s="2"/>
      <c r="E262" s="16"/>
      <c r="F262" s="16"/>
      <c r="G262" s="12"/>
      <c r="H262" s="18"/>
      <c r="I262" s="6"/>
      <c r="J262" s="7" t="e">
        <f t="shared" si="3"/>
        <v>#DIV/0!</v>
      </c>
      <c r="K262" s="10"/>
      <c r="L262" s="10"/>
      <c r="M262" s="2"/>
    </row>
    <row r="263" spans="1:13">
      <c r="A263" s="11">
        <v>257</v>
      </c>
      <c r="B263" s="2"/>
      <c r="C263" s="2"/>
      <c r="D263" s="2"/>
      <c r="E263" s="16"/>
      <c r="F263" s="16"/>
      <c r="G263" s="12"/>
      <c r="H263" s="18"/>
      <c r="I263" s="6"/>
      <c r="J263" s="7" t="e">
        <f t="shared" si="3"/>
        <v>#DIV/0!</v>
      </c>
      <c r="K263" s="10"/>
      <c r="L263" s="10"/>
      <c r="M263" s="2"/>
    </row>
    <row r="264" spans="1:13">
      <c r="A264">
        <v>258</v>
      </c>
      <c r="B264" s="2"/>
      <c r="C264" s="2"/>
      <c r="D264" s="2"/>
      <c r="E264" s="16"/>
      <c r="F264" s="16"/>
      <c r="G264" s="12"/>
      <c r="H264" s="18"/>
      <c r="I264" s="6"/>
      <c r="J264" s="14" t="e">
        <f t="shared" si="3"/>
        <v>#DIV/0!</v>
      </c>
      <c r="K264" s="10"/>
      <c r="L264" s="10"/>
      <c r="M264" s="2"/>
    </row>
    <row r="265" spans="1:13">
      <c r="A265">
        <v>259</v>
      </c>
      <c r="B265" s="2"/>
      <c r="C265" s="2"/>
      <c r="D265" s="2"/>
      <c r="E265" s="16"/>
      <c r="F265" s="16"/>
      <c r="G265" s="12"/>
      <c r="H265" s="18"/>
      <c r="I265" s="6"/>
      <c r="J265" s="14" t="e">
        <f t="shared" si="3"/>
        <v>#DIV/0!</v>
      </c>
      <c r="K265" s="10"/>
      <c r="L265" s="10"/>
      <c r="M265" s="2"/>
    </row>
    <row r="266" spans="1:13">
      <c r="A266">
        <v>260</v>
      </c>
      <c r="B266" s="2"/>
      <c r="C266" s="2"/>
      <c r="D266" s="2"/>
      <c r="E266" s="16"/>
      <c r="F266" s="16"/>
      <c r="G266" s="12"/>
      <c r="H266" s="18"/>
      <c r="I266" s="6"/>
      <c r="J266" s="7" t="e">
        <f t="shared" si="3"/>
        <v>#DIV/0!</v>
      </c>
      <c r="K266" s="10"/>
      <c r="L266" s="10"/>
      <c r="M266" s="2"/>
    </row>
    <row r="267" spans="1:13">
      <c r="A267">
        <v>261</v>
      </c>
      <c r="B267" s="2"/>
      <c r="C267" s="2"/>
      <c r="D267" s="2"/>
      <c r="E267" s="16"/>
      <c r="F267" s="16"/>
      <c r="G267" s="12"/>
      <c r="H267" s="18"/>
      <c r="I267" s="6"/>
      <c r="J267" s="14" t="e">
        <f t="shared" si="3"/>
        <v>#DIV/0!</v>
      </c>
      <c r="K267" s="10"/>
      <c r="L267" s="10"/>
      <c r="M267" s="2"/>
    </row>
    <row r="268" spans="1:13">
      <c r="A268">
        <v>262</v>
      </c>
      <c r="B268" s="2"/>
      <c r="C268" s="2"/>
      <c r="D268" s="2"/>
      <c r="E268" s="16"/>
      <c r="F268" s="16"/>
      <c r="G268" s="12"/>
      <c r="H268" s="18"/>
      <c r="I268" s="6"/>
      <c r="J268" s="14" t="e">
        <f t="shared" si="3"/>
        <v>#DIV/0!</v>
      </c>
      <c r="K268" s="10"/>
      <c r="L268" s="10"/>
      <c r="M268" s="2"/>
    </row>
    <row r="269" spans="1:13">
      <c r="A269">
        <v>263</v>
      </c>
      <c r="B269" s="2"/>
      <c r="C269" s="2"/>
      <c r="D269" s="2"/>
      <c r="E269" s="16"/>
      <c r="F269" s="16"/>
      <c r="G269" s="12"/>
      <c r="H269" s="18"/>
      <c r="I269" s="6"/>
      <c r="J269" s="7" t="e">
        <f t="shared" ref="J269:J332" si="4">H269/I269</f>
        <v>#DIV/0!</v>
      </c>
      <c r="K269" s="10"/>
      <c r="L269" s="10"/>
      <c r="M269" s="2"/>
    </row>
    <row r="270" spans="1:13">
      <c r="A270">
        <v>264</v>
      </c>
      <c r="B270" s="2"/>
      <c r="C270" s="2"/>
      <c r="D270" s="2"/>
      <c r="E270" s="16"/>
      <c r="F270" s="16"/>
      <c r="G270" s="12"/>
      <c r="H270" s="18"/>
      <c r="I270" s="6"/>
      <c r="J270" s="7" t="e">
        <f t="shared" si="4"/>
        <v>#DIV/0!</v>
      </c>
      <c r="K270" s="10"/>
      <c r="L270" s="10"/>
      <c r="M270" s="2"/>
    </row>
    <row r="271" spans="1:13">
      <c r="A271">
        <v>265</v>
      </c>
      <c r="B271" s="2"/>
      <c r="C271" s="2"/>
      <c r="D271" s="2"/>
      <c r="E271" s="16"/>
      <c r="F271" s="16"/>
      <c r="G271" s="12"/>
      <c r="H271" s="18"/>
      <c r="I271" s="6"/>
      <c r="J271" s="7" t="e">
        <f t="shared" si="4"/>
        <v>#DIV/0!</v>
      </c>
      <c r="K271" s="10"/>
      <c r="L271" s="10"/>
      <c r="M271" s="2"/>
    </row>
    <row r="272" spans="1:13">
      <c r="A272" s="11">
        <v>266</v>
      </c>
      <c r="B272" s="2"/>
      <c r="C272" s="2"/>
      <c r="D272" s="2"/>
      <c r="E272" s="16"/>
      <c r="F272" s="16"/>
      <c r="G272" s="12"/>
      <c r="H272" s="18"/>
      <c r="I272" s="6"/>
      <c r="J272" s="7" t="e">
        <f t="shared" si="4"/>
        <v>#DIV/0!</v>
      </c>
      <c r="K272" s="10"/>
      <c r="L272" s="10"/>
      <c r="M272" s="2"/>
    </row>
    <row r="273" spans="1:13">
      <c r="A273" s="11">
        <v>267</v>
      </c>
      <c r="B273" s="2"/>
      <c r="C273" s="2"/>
      <c r="D273" s="2"/>
      <c r="E273" s="16"/>
      <c r="F273" s="16"/>
      <c r="G273" s="12"/>
      <c r="H273" s="18"/>
      <c r="I273" s="6"/>
      <c r="J273" s="14" t="e">
        <f t="shared" si="4"/>
        <v>#DIV/0!</v>
      </c>
      <c r="K273" s="10"/>
      <c r="L273" s="10"/>
      <c r="M273" s="2"/>
    </row>
    <row r="274" spans="1:13">
      <c r="A274">
        <v>268</v>
      </c>
      <c r="B274" s="2"/>
      <c r="C274" s="2"/>
      <c r="D274" s="2"/>
      <c r="E274" s="16"/>
      <c r="F274" s="16"/>
      <c r="G274" s="12"/>
      <c r="H274" s="18"/>
      <c r="I274" s="6"/>
      <c r="J274" s="14" t="e">
        <f t="shared" si="4"/>
        <v>#DIV/0!</v>
      </c>
      <c r="K274" s="10"/>
      <c r="L274" s="10"/>
      <c r="M274" s="2"/>
    </row>
    <row r="275" spans="1:13">
      <c r="A275">
        <v>269</v>
      </c>
      <c r="B275" s="2"/>
      <c r="C275" s="2"/>
      <c r="D275" s="2"/>
      <c r="E275" s="16"/>
      <c r="F275" s="16"/>
      <c r="G275" s="12"/>
      <c r="H275" s="18"/>
      <c r="I275" s="6"/>
      <c r="J275" s="7" t="e">
        <f t="shared" si="4"/>
        <v>#DIV/0!</v>
      </c>
      <c r="K275" s="10"/>
      <c r="L275" s="10"/>
      <c r="M275" s="2"/>
    </row>
    <row r="276" spans="1:13">
      <c r="A276">
        <v>270</v>
      </c>
      <c r="B276" s="2"/>
      <c r="C276" s="2"/>
      <c r="D276" s="2"/>
      <c r="E276" s="16"/>
      <c r="F276" s="16"/>
      <c r="G276" s="12"/>
      <c r="H276" s="18"/>
      <c r="I276" s="6"/>
      <c r="J276" s="14" t="e">
        <f t="shared" si="4"/>
        <v>#DIV/0!</v>
      </c>
      <c r="K276" s="10"/>
      <c r="L276" s="10"/>
      <c r="M276" s="2"/>
    </row>
    <row r="277" spans="1:13">
      <c r="A277">
        <v>271</v>
      </c>
      <c r="B277" s="2"/>
      <c r="C277" s="2"/>
      <c r="D277" s="2"/>
      <c r="E277" s="16"/>
      <c r="F277" s="16"/>
      <c r="G277" s="12"/>
      <c r="H277" s="18"/>
      <c r="I277" s="6"/>
      <c r="J277" s="14" t="e">
        <f t="shared" si="4"/>
        <v>#DIV/0!</v>
      </c>
      <c r="K277" s="10"/>
      <c r="L277" s="10"/>
      <c r="M277" s="2"/>
    </row>
    <row r="278" spans="1:13">
      <c r="A278">
        <v>272</v>
      </c>
      <c r="B278" s="2"/>
      <c r="C278" s="2"/>
      <c r="D278" s="2"/>
      <c r="E278" s="16"/>
      <c r="F278" s="16"/>
      <c r="G278" s="12"/>
      <c r="H278" s="18"/>
      <c r="I278" s="6"/>
      <c r="J278" s="7" t="e">
        <f t="shared" si="4"/>
        <v>#DIV/0!</v>
      </c>
      <c r="K278" s="10"/>
      <c r="L278" s="10"/>
      <c r="M278" s="2"/>
    </row>
    <row r="279" spans="1:13">
      <c r="A279">
        <v>273</v>
      </c>
      <c r="B279" s="2"/>
      <c r="C279" s="2"/>
      <c r="D279" s="2"/>
      <c r="E279" s="16"/>
      <c r="F279" s="16"/>
      <c r="G279" s="12"/>
      <c r="H279" s="18"/>
      <c r="I279" s="6"/>
      <c r="J279" s="7" t="e">
        <f t="shared" si="4"/>
        <v>#DIV/0!</v>
      </c>
      <c r="K279" s="10"/>
      <c r="L279" s="10"/>
      <c r="M279" s="2"/>
    </row>
    <row r="280" spans="1:13">
      <c r="A280">
        <v>274</v>
      </c>
      <c r="B280" s="2"/>
      <c r="C280" s="2"/>
      <c r="D280" s="2"/>
      <c r="E280" s="16"/>
      <c r="F280" s="16"/>
      <c r="G280" s="12"/>
      <c r="H280" s="18"/>
      <c r="I280" s="6"/>
      <c r="J280" s="7" t="e">
        <f t="shared" si="4"/>
        <v>#DIV/0!</v>
      </c>
      <c r="K280" s="10"/>
      <c r="L280" s="10"/>
      <c r="M280" s="2"/>
    </row>
    <row r="281" spans="1:13">
      <c r="A281">
        <v>275</v>
      </c>
      <c r="B281" s="2"/>
      <c r="C281" s="2"/>
      <c r="D281" s="2"/>
      <c r="E281" s="16"/>
      <c r="F281" s="16"/>
      <c r="G281" s="12"/>
      <c r="H281" s="18"/>
      <c r="I281" s="6"/>
      <c r="J281" s="7" t="e">
        <f t="shared" si="4"/>
        <v>#DIV/0!</v>
      </c>
      <c r="K281" s="10"/>
      <c r="L281" s="10"/>
      <c r="M281" s="2"/>
    </row>
    <row r="282" spans="1:13">
      <c r="A282" s="11">
        <v>276</v>
      </c>
      <c r="B282" s="2"/>
      <c r="C282" s="2"/>
      <c r="D282" s="2"/>
      <c r="E282" s="16"/>
      <c r="F282" s="16"/>
      <c r="G282" s="12"/>
      <c r="H282" s="18"/>
      <c r="I282" s="6"/>
      <c r="J282" s="14" t="e">
        <f t="shared" si="4"/>
        <v>#DIV/0!</v>
      </c>
      <c r="K282" s="10"/>
      <c r="L282" s="10"/>
      <c r="M282" s="2"/>
    </row>
    <row r="283" spans="1:13">
      <c r="A283" s="11">
        <v>277</v>
      </c>
      <c r="B283" s="2"/>
      <c r="C283" s="2"/>
      <c r="D283" s="2"/>
      <c r="E283" s="16"/>
      <c r="F283" s="16"/>
      <c r="G283" s="12"/>
      <c r="H283" s="18"/>
      <c r="I283" s="6"/>
      <c r="J283" s="14" t="e">
        <f t="shared" si="4"/>
        <v>#DIV/0!</v>
      </c>
      <c r="K283" s="10"/>
      <c r="L283" s="10"/>
      <c r="M283" s="2"/>
    </row>
    <row r="284" spans="1:13">
      <c r="A284">
        <v>278</v>
      </c>
      <c r="B284" s="2"/>
      <c r="C284" s="2"/>
      <c r="D284" s="2"/>
      <c r="E284" s="16"/>
      <c r="F284" s="16"/>
      <c r="G284" s="12"/>
      <c r="H284" s="18"/>
      <c r="I284" s="6"/>
      <c r="J284" s="7" t="e">
        <f t="shared" si="4"/>
        <v>#DIV/0!</v>
      </c>
      <c r="K284" s="10"/>
      <c r="L284" s="10"/>
      <c r="M284" s="2"/>
    </row>
    <row r="285" spans="1:13">
      <c r="A285">
        <v>279</v>
      </c>
      <c r="B285" s="2"/>
      <c r="C285" s="2"/>
      <c r="D285" s="2"/>
      <c r="E285" s="16"/>
      <c r="F285" s="16"/>
      <c r="G285" s="12"/>
      <c r="H285" s="18"/>
      <c r="I285" s="6"/>
      <c r="J285" s="14" t="e">
        <f t="shared" si="4"/>
        <v>#DIV/0!</v>
      </c>
      <c r="K285" s="10"/>
      <c r="L285" s="10"/>
      <c r="M285" s="2"/>
    </row>
    <row r="286" spans="1:13">
      <c r="A286">
        <v>280</v>
      </c>
      <c r="B286" s="2"/>
      <c r="C286" s="2"/>
      <c r="D286" s="2"/>
      <c r="E286" s="16"/>
      <c r="F286" s="16"/>
      <c r="G286" s="12"/>
      <c r="H286" s="18"/>
      <c r="I286" s="6"/>
      <c r="J286" s="14" t="e">
        <f t="shared" si="4"/>
        <v>#DIV/0!</v>
      </c>
      <c r="K286" s="10"/>
      <c r="L286" s="10"/>
      <c r="M286" s="2"/>
    </row>
    <row r="287" spans="1:13">
      <c r="A287">
        <v>281</v>
      </c>
      <c r="B287" s="2"/>
      <c r="C287" s="2"/>
      <c r="D287" s="2"/>
      <c r="E287" s="16"/>
      <c r="F287" s="16"/>
      <c r="G287" s="12"/>
      <c r="H287" s="18"/>
      <c r="I287" s="6"/>
      <c r="J287" s="7" t="e">
        <f t="shared" si="4"/>
        <v>#DIV/0!</v>
      </c>
      <c r="K287" s="10"/>
      <c r="L287" s="10"/>
      <c r="M287" s="2"/>
    </row>
    <row r="288" spans="1:13">
      <c r="A288">
        <v>282</v>
      </c>
      <c r="B288" s="2"/>
      <c r="C288" s="2"/>
      <c r="D288" s="2"/>
      <c r="E288" s="16"/>
      <c r="F288" s="16"/>
      <c r="G288" s="12"/>
      <c r="H288" s="18"/>
      <c r="I288" s="6"/>
      <c r="J288" s="7" t="e">
        <f t="shared" si="4"/>
        <v>#DIV/0!</v>
      </c>
      <c r="K288" s="10"/>
      <c r="L288" s="10"/>
      <c r="M288" s="2"/>
    </row>
    <row r="289" spans="1:13">
      <c r="A289">
        <v>283</v>
      </c>
      <c r="B289" s="2"/>
      <c r="C289" s="2"/>
      <c r="D289" s="2"/>
      <c r="E289" s="16"/>
      <c r="F289" s="16"/>
      <c r="G289" s="12"/>
      <c r="H289" s="18"/>
      <c r="I289" s="6"/>
      <c r="J289" s="7" t="e">
        <f t="shared" si="4"/>
        <v>#DIV/0!</v>
      </c>
      <c r="K289" s="10"/>
      <c r="L289" s="10"/>
      <c r="M289" s="2"/>
    </row>
    <row r="290" spans="1:13">
      <c r="A290">
        <v>284</v>
      </c>
      <c r="B290" s="2"/>
      <c r="C290" s="2"/>
      <c r="D290" s="2"/>
      <c r="E290" s="16"/>
      <c r="F290" s="16"/>
      <c r="G290" s="12"/>
      <c r="H290" s="18"/>
      <c r="I290" s="6"/>
      <c r="J290" s="7" t="e">
        <f t="shared" si="4"/>
        <v>#DIV/0!</v>
      </c>
      <c r="K290" s="10"/>
      <c r="L290" s="10"/>
      <c r="M290" s="2"/>
    </row>
    <row r="291" spans="1:13">
      <c r="A291">
        <v>285</v>
      </c>
      <c r="B291" s="2"/>
      <c r="C291" s="2"/>
      <c r="D291" s="2"/>
      <c r="E291" s="16"/>
      <c r="F291" s="16"/>
      <c r="G291" s="12"/>
      <c r="H291" s="18"/>
      <c r="I291" s="6"/>
      <c r="J291" s="14" t="e">
        <f t="shared" si="4"/>
        <v>#DIV/0!</v>
      </c>
      <c r="K291" s="10"/>
      <c r="L291" s="10"/>
      <c r="M291" s="2"/>
    </row>
    <row r="292" spans="1:13">
      <c r="A292" s="11">
        <v>286</v>
      </c>
      <c r="B292" s="2"/>
      <c r="C292" s="2"/>
      <c r="D292" s="2"/>
      <c r="E292" s="16"/>
      <c r="F292" s="16"/>
      <c r="G292" s="12"/>
      <c r="H292" s="18"/>
      <c r="I292" s="6"/>
      <c r="J292" s="14" t="e">
        <f t="shared" si="4"/>
        <v>#DIV/0!</v>
      </c>
      <c r="K292" s="10"/>
      <c r="L292" s="10"/>
      <c r="M292" s="2"/>
    </row>
    <row r="293" spans="1:13">
      <c r="A293" s="11">
        <v>287</v>
      </c>
      <c r="B293" s="2"/>
      <c r="C293" s="2"/>
      <c r="D293" s="2"/>
      <c r="E293" s="16"/>
      <c r="F293" s="16"/>
      <c r="G293" s="12"/>
      <c r="H293" s="18"/>
      <c r="I293" s="6"/>
      <c r="J293" s="7" t="e">
        <f t="shared" si="4"/>
        <v>#DIV/0!</v>
      </c>
      <c r="K293" s="10"/>
      <c r="L293" s="10"/>
      <c r="M293" s="2"/>
    </row>
    <row r="294" spans="1:13">
      <c r="A294">
        <v>288</v>
      </c>
      <c r="B294" s="2"/>
      <c r="C294" s="2"/>
      <c r="D294" s="2"/>
      <c r="E294" s="16"/>
      <c r="F294" s="16"/>
      <c r="G294" s="12"/>
      <c r="H294" s="18"/>
      <c r="I294" s="6"/>
      <c r="J294" s="14" t="e">
        <f t="shared" si="4"/>
        <v>#DIV/0!</v>
      </c>
      <c r="K294" s="10"/>
      <c r="L294" s="10"/>
      <c r="M294" s="2"/>
    </row>
    <row r="295" spans="1:13">
      <c r="A295">
        <v>289</v>
      </c>
      <c r="B295" s="2"/>
      <c r="C295" s="2"/>
      <c r="D295" s="2"/>
      <c r="E295" s="16"/>
      <c r="F295" s="16"/>
      <c r="G295" s="12"/>
      <c r="H295" s="18"/>
      <c r="I295" s="6"/>
      <c r="J295" s="14" t="e">
        <f t="shared" si="4"/>
        <v>#DIV/0!</v>
      </c>
      <c r="K295" s="10"/>
      <c r="L295" s="10"/>
      <c r="M295" s="2"/>
    </row>
    <row r="296" spans="1:13">
      <c r="A296">
        <v>290</v>
      </c>
      <c r="B296" s="2"/>
      <c r="C296" s="2"/>
      <c r="D296" s="2"/>
      <c r="E296" s="16"/>
      <c r="F296" s="16"/>
      <c r="G296" s="12"/>
      <c r="H296" s="18"/>
      <c r="I296" s="6"/>
      <c r="J296" s="7" t="e">
        <f t="shared" si="4"/>
        <v>#DIV/0!</v>
      </c>
      <c r="K296" s="10"/>
      <c r="L296" s="10"/>
      <c r="M296" s="2"/>
    </row>
    <row r="297" spans="1:13">
      <c r="A297">
        <v>291</v>
      </c>
      <c r="B297" s="2"/>
      <c r="C297" s="2"/>
      <c r="D297" s="2"/>
      <c r="E297" s="16"/>
      <c r="F297" s="16"/>
      <c r="G297" s="12"/>
      <c r="H297" s="18"/>
      <c r="I297" s="6"/>
      <c r="J297" s="7" t="e">
        <f t="shared" si="4"/>
        <v>#DIV/0!</v>
      </c>
      <c r="K297" s="10"/>
      <c r="L297" s="10"/>
      <c r="M297" s="2"/>
    </row>
    <row r="298" spans="1:13">
      <c r="A298">
        <v>292</v>
      </c>
      <c r="B298" s="2"/>
      <c r="C298" s="2"/>
      <c r="D298" s="2"/>
      <c r="E298" s="16"/>
      <c r="F298" s="16"/>
      <c r="G298" s="12"/>
      <c r="H298" s="18"/>
      <c r="I298" s="6"/>
      <c r="J298" s="7" t="e">
        <f t="shared" si="4"/>
        <v>#DIV/0!</v>
      </c>
      <c r="K298" s="10"/>
      <c r="L298" s="10"/>
      <c r="M298" s="2"/>
    </row>
    <row r="299" spans="1:13">
      <c r="A299">
        <v>293</v>
      </c>
      <c r="B299" s="2"/>
      <c r="C299" s="2"/>
      <c r="D299" s="2"/>
      <c r="E299" s="16"/>
      <c r="F299" s="16"/>
      <c r="G299" s="12"/>
      <c r="H299" s="18"/>
      <c r="I299" s="6"/>
      <c r="J299" s="7" t="e">
        <f t="shared" si="4"/>
        <v>#DIV/0!</v>
      </c>
      <c r="K299" s="10"/>
      <c r="L299" s="10"/>
      <c r="M299" s="2"/>
    </row>
    <row r="300" spans="1:13">
      <c r="A300">
        <v>294</v>
      </c>
      <c r="B300" s="2"/>
      <c r="C300" s="2"/>
      <c r="D300" s="2"/>
      <c r="E300" s="16"/>
      <c r="F300" s="16"/>
      <c r="G300" s="12"/>
      <c r="H300" s="18"/>
      <c r="I300" s="6"/>
      <c r="J300" s="14" t="e">
        <f t="shared" si="4"/>
        <v>#DIV/0!</v>
      </c>
      <c r="K300" s="10"/>
      <c r="L300" s="10"/>
      <c r="M300" s="2"/>
    </row>
    <row r="301" spans="1:13">
      <c r="A301">
        <v>295</v>
      </c>
      <c r="B301" s="2"/>
      <c r="C301" s="2"/>
      <c r="D301" s="2"/>
      <c r="E301" s="16"/>
      <c r="F301" s="16"/>
      <c r="G301" s="12"/>
      <c r="H301" s="18"/>
      <c r="I301" s="6"/>
      <c r="J301" s="14" t="e">
        <f t="shared" si="4"/>
        <v>#DIV/0!</v>
      </c>
      <c r="K301" s="10"/>
      <c r="L301" s="10"/>
      <c r="M301" s="2"/>
    </row>
    <row r="302" spans="1:13">
      <c r="A302" s="11">
        <v>296</v>
      </c>
      <c r="B302" s="2"/>
      <c r="C302" s="2"/>
      <c r="D302" s="2"/>
      <c r="E302" s="16"/>
      <c r="F302" s="16"/>
      <c r="G302" s="12"/>
      <c r="H302" s="18"/>
      <c r="I302" s="6"/>
      <c r="J302" s="7" t="e">
        <f t="shared" si="4"/>
        <v>#DIV/0!</v>
      </c>
      <c r="K302" s="10"/>
      <c r="L302" s="10"/>
      <c r="M302" s="2"/>
    </row>
    <row r="303" spans="1:13">
      <c r="A303" s="11">
        <v>297</v>
      </c>
      <c r="B303" s="2"/>
      <c r="C303" s="2"/>
      <c r="D303" s="2"/>
      <c r="E303" s="16"/>
      <c r="F303" s="16"/>
      <c r="G303" s="12"/>
      <c r="H303" s="18"/>
      <c r="I303" s="6"/>
      <c r="J303" s="14" t="e">
        <f t="shared" si="4"/>
        <v>#DIV/0!</v>
      </c>
      <c r="K303" s="10"/>
      <c r="L303" s="10"/>
      <c r="M303" s="2"/>
    </row>
    <row r="304" spans="1:13">
      <c r="A304">
        <v>298</v>
      </c>
      <c r="B304" s="2"/>
      <c r="C304" s="2"/>
      <c r="D304" s="2"/>
      <c r="E304" s="16"/>
      <c r="F304" s="16"/>
      <c r="G304" s="12"/>
      <c r="H304" s="18"/>
      <c r="I304" s="6"/>
      <c r="J304" s="14" t="e">
        <f t="shared" si="4"/>
        <v>#DIV/0!</v>
      </c>
      <c r="K304" s="10"/>
      <c r="L304" s="10"/>
      <c r="M304" s="2"/>
    </row>
    <row r="305" spans="1:13">
      <c r="A305">
        <v>299</v>
      </c>
      <c r="B305" s="2"/>
      <c r="C305" s="2"/>
      <c r="D305" s="2"/>
      <c r="E305" s="16"/>
      <c r="F305" s="16"/>
      <c r="G305" s="12"/>
      <c r="H305" s="18"/>
      <c r="I305" s="6"/>
      <c r="J305" s="7" t="e">
        <f t="shared" si="4"/>
        <v>#DIV/0!</v>
      </c>
      <c r="K305" s="10"/>
      <c r="L305" s="10"/>
      <c r="M305" s="2"/>
    </row>
    <row r="306" spans="1:13">
      <c r="A306">
        <v>300</v>
      </c>
      <c r="B306" s="2"/>
      <c r="C306" s="2"/>
      <c r="D306" s="2"/>
      <c r="E306" s="16"/>
      <c r="F306" s="16"/>
      <c r="G306" s="12"/>
      <c r="H306" s="18"/>
      <c r="I306" s="6"/>
      <c r="J306" s="7" t="e">
        <f t="shared" si="4"/>
        <v>#DIV/0!</v>
      </c>
      <c r="K306" s="10"/>
      <c r="L306" s="10"/>
      <c r="M306" s="2"/>
    </row>
    <row r="307" spans="1:13">
      <c r="A307">
        <v>301</v>
      </c>
      <c r="B307" s="2"/>
      <c r="C307" s="2"/>
      <c r="D307" s="2"/>
      <c r="E307" s="16"/>
      <c r="F307" s="16"/>
      <c r="G307" s="12"/>
      <c r="H307" s="18"/>
      <c r="I307" s="6"/>
      <c r="J307" s="7" t="e">
        <f t="shared" si="4"/>
        <v>#DIV/0!</v>
      </c>
      <c r="K307" s="10"/>
      <c r="L307" s="10"/>
      <c r="M307" s="2"/>
    </row>
    <row r="308" spans="1:13">
      <c r="A308">
        <v>302</v>
      </c>
      <c r="B308" s="2"/>
      <c r="C308" s="2"/>
      <c r="D308" s="2"/>
      <c r="E308" s="16"/>
      <c r="F308" s="16"/>
      <c r="G308" s="12"/>
      <c r="H308" s="18"/>
      <c r="I308" s="6"/>
      <c r="J308" s="7" t="e">
        <f t="shared" si="4"/>
        <v>#DIV/0!</v>
      </c>
      <c r="K308" s="10"/>
      <c r="L308" s="10"/>
      <c r="M308" s="2"/>
    </row>
    <row r="309" spans="1:13">
      <c r="A309">
        <v>303</v>
      </c>
      <c r="B309" s="2"/>
      <c r="C309" s="2"/>
      <c r="D309" s="2"/>
      <c r="E309" s="16"/>
      <c r="F309" s="16"/>
      <c r="G309" s="12"/>
      <c r="H309" s="18"/>
      <c r="I309" s="6"/>
      <c r="J309" s="14" t="e">
        <f t="shared" si="4"/>
        <v>#DIV/0!</v>
      </c>
      <c r="K309" s="10"/>
      <c r="L309" s="10"/>
      <c r="M309" s="2"/>
    </row>
    <row r="310" spans="1:13">
      <c r="A310">
        <v>304</v>
      </c>
      <c r="B310" s="2"/>
      <c r="C310" s="2"/>
      <c r="D310" s="2"/>
      <c r="E310" s="16"/>
      <c r="F310" s="16"/>
      <c r="G310" s="12"/>
      <c r="H310" s="18"/>
      <c r="I310" s="6"/>
      <c r="J310" s="14" t="e">
        <f t="shared" si="4"/>
        <v>#DIV/0!</v>
      </c>
      <c r="K310" s="10"/>
      <c r="L310" s="10"/>
      <c r="M310" s="2"/>
    </row>
    <row r="311" spans="1:13">
      <c r="A311">
        <v>305</v>
      </c>
      <c r="B311" s="2"/>
      <c r="C311" s="2"/>
      <c r="D311" s="2"/>
      <c r="E311" s="16"/>
      <c r="F311" s="16"/>
      <c r="G311" s="12"/>
      <c r="H311" s="18"/>
      <c r="I311" s="6"/>
      <c r="J311" s="7" t="e">
        <f t="shared" si="4"/>
        <v>#DIV/0!</v>
      </c>
      <c r="K311" s="10"/>
      <c r="L311" s="10"/>
      <c r="M311" s="2"/>
    </row>
    <row r="312" spans="1:13">
      <c r="A312" s="11">
        <v>306</v>
      </c>
      <c r="B312" s="2"/>
      <c r="C312" s="2"/>
      <c r="D312" s="2"/>
      <c r="E312" s="16"/>
      <c r="F312" s="16"/>
      <c r="G312" s="12"/>
      <c r="H312" s="18"/>
      <c r="I312" s="6"/>
      <c r="J312" s="14" t="e">
        <f t="shared" si="4"/>
        <v>#DIV/0!</v>
      </c>
      <c r="K312" s="10"/>
      <c r="L312" s="10"/>
      <c r="M312" s="2"/>
    </row>
    <row r="313" spans="1:13">
      <c r="A313" s="11">
        <v>307</v>
      </c>
      <c r="B313" s="2"/>
      <c r="C313" s="2"/>
      <c r="D313" s="2"/>
      <c r="E313" s="16"/>
      <c r="F313" s="16"/>
      <c r="G313" s="12"/>
      <c r="H313" s="18"/>
      <c r="I313" s="6"/>
      <c r="J313" s="14" t="e">
        <f t="shared" si="4"/>
        <v>#DIV/0!</v>
      </c>
      <c r="K313" s="10"/>
      <c r="L313" s="10"/>
      <c r="M313" s="2"/>
    </row>
    <row r="314" spans="1:13">
      <c r="A314">
        <v>308</v>
      </c>
      <c r="B314" s="2"/>
      <c r="C314" s="2"/>
      <c r="D314" s="2"/>
      <c r="E314" s="16"/>
      <c r="F314" s="16"/>
      <c r="G314" s="12"/>
      <c r="H314" s="18"/>
      <c r="I314" s="6"/>
      <c r="J314" s="7" t="e">
        <f t="shared" si="4"/>
        <v>#DIV/0!</v>
      </c>
      <c r="K314" s="10"/>
      <c r="L314" s="10"/>
      <c r="M314" s="2"/>
    </row>
    <row r="315" spans="1:13">
      <c r="A315">
        <v>309</v>
      </c>
      <c r="B315" s="2"/>
      <c r="C315" s="2"/>
      <c r="D315" s="2"/>
      <c r="E315" s="16"/>
      <c r="F315" s="16"/>
      <c r="G315" s="12"/>
      <c r="H315" s="18"/>
      <c r="I315" s="6"/>
      <c r="J315" s="7" t="e">
        <f t="shared" si="4"/>
        <v>#DIV/0!</v>
      </c>
      <c r="K315" s="10"/>
      <c r="L315" s="10"/>
      <c r="M315" s="2"/>
    </row>
    <row r="316" spans="1:13">
      <c r="A316">
        <v>310</v>
      </c>
      <c r="B316" s="2"/>
      <c r="C316" s="2"/>
      <c r="D316" s="2"/>
      <c r="E316" s="16"/>
      <c r="F316" s="16"/>
      <c r="G316" s="12"/>
      <c r="H316" s="18"/>
      <c r="I316" s="6"/>
      <c r="J316" s="7" t="e">
        <f t="shared" si="4"/>
        <v>#DIV/0!</v>
      </c>
      <c r="K316" s="10"/>
      <c r="L316" s="10"/>
      <c r="M316" s="2"/>
    </row>
    <row r="317" spans="1:13">
      <c r="A317">
        <v>311</v>
      </c>
      <c r="B317" s="2"/>
      <c r="C317" s="2"/>
      <c r="D317" s="2"/>
      <c r="E317" s="16"/>
      <c r="F317" s="16"/>
      <c r="G317" s="12"/>
      <c r="H317" s="18"/>
      <c r="I317" s="6"/>
      <c r="J317" s="7" t="e">
        <f t="shared" si="4"/>
        <v>#DIV/0!</v>
      </c>
      <c r="K317" s="10"/>
      <c r="L317" s="10"/>
      <c r="M317" s="2"/>
    </row>
    <row r="318" spans="1:13">
      <c r="A318">
        <v>312</v>
      </c>
      <c r="B318" s="2"/>
      <c r="C318" s="2"/>
      <c r="D318" s="2"/>
      <c r="E318" s="16"/>
      <c r="F318" s="16"/>
      <c r="G318" s="12"/>
      <c r="H318" s="18"/>
      <c r="I318" s="6"/>
      <c r="J318" s="14" t="e">
        <f t="shared" si="4"/>
        <v>#DIV/0!</v>
      </c>
      <c r="K318" s="10"/>
      <c r="L318" s="10"/>
      <c r="M318" s="2"/>
    </row>
    <row r="319" spans="1:13">
      <c r="A319">
        <v>313</v>
      </c>
      <c r="B319" s="2"/>
      <c r="C319" s="2"/>
      <c r="D319" s="2"/>
      <c r="E319" s="16"/>
      <c r="F319" s="16"/>
      <c r="G319" s="12"/>
      <c r="H319" s="18"/>
      <c r="I319" s="6"/>
      <c r="J319" s="14" t="e">
        <f t="shared" si="4"/>
        <v>#DIV/0!</v>
      </c>
      <c r="K319" s="10"/>
      <c r="L319" s="10"/>
      <c r="M319" s="2"/>
    </row>
    <row r="320" spans="1:13">
      <c r="A320">
        <v>314</v>
      </c>
      <c r="B320" s="2"/>
      <c r="C320" s="2"/>
      <c r="D320" s="2"/>
      <c r="E320" s="16"/>
      <c r="F320" s="16"/>
      <c r="G320" s="12"/>
      <c r="H320" s="18"/>
      <c r="I320" s="6"/>
      <c r="J320" s="7" t="e">
        <f t="shared" si="4"/>
        <v>#DIV/0!</v>
      </c>
      <c r="K320" s="10"/>
      <c r="L320" s="10"/>
      <c r="M320" s="2"/>
    </row>
    <row r="321" spans="1:13">
      <c r="A321">
        <v>315</v>
      </c>
      <c r="B321" s="2"/>
      <c r="C321" s="2"/>
      <c r="D321" s="2"/>
      <c r="E321" s="16"/>
      <c r="F321" s="16"/>
      <c r="G321" s="12"/>
      <c r="H321" s="18"/>
      <c r="I321" s="6"/>
      <c r="J321" s="14" t="e">
        <f t="shared" si="4"/>
        <v>#DIV/0!</v>
      </c>
      <c r="K321" s="10"/>
      <c r="L321" s="10"/>
      <c r="M321" s="2"/>
    </row>
    <row r="322" spans="1:13">
      <c r="A322" s="11">
        <v>316</v>
      </c>
      <c r="B322" s="2"/>
      <c r="C322" s="2"/>
      <c r="D322" s="2"/>
      <c r="E322" s="16"/>
      <c r="F322" s="16"/>
      <c r="G322" s="12"/>
      <c r="H322" s="18"/>
      <c r="I322" s="6"/>
      <c r="J322" s="14" t="e">
        <f t="shared" si="4"/>
        <v>#DIV/0!</v>
      </c>
      <c r="K322" s="10"/>
      <c r="L322" s="10"/>
      <c r="M322" s="2"/>
    </row>
    <row r="323" spans="1:13">
      <c r="A323" s="11">
        <v>317</v>
      </c>
      <c r="B323" s="2"/>
      <c r="C323" s="2"/>
      <c r="D323" s="2"/>
      <c r="E323" s="16"/>
      <c r="F323" s="16"/>
      <c r="G323" s="12"/>
      <c r="H323" s="18"/>
      <c r="I323" s="6"/>
      <c r="J323" s="7" t="e">
        <f t="shared" si="4"/>
        <v>#DIV/0!</v>
      </c>
      <c r="K323" s="10"/>
      <c r="L323" s="10"/>
      <c r="M323" s="2"/>
    </row>
    <row r="324" spans="1:13">
      <c r="A324">
        <v>318</v>
      </c>
      <c r="B324" s="2"/>
      <c r="C324" s="2"/>
      <c r="D324" s="2"/>
      <c r="E324" s="16"/>
      <c r="F324" s="16"/>
      <c r="G324" s="12"/>
      <c r="H324" s="18"/>
      <c r="I324" s="6"/>
      <c r="J324" s="7" t="e">
        <f t="shared" si="4"/>
        <v>#DIV/0!</v>
      </c>
      <c r="K324" s="10"/>
      <c r="L324" s="10"/>
      <c r="M324" s="2"/>
    </row>
    <row r="325" spans="1:13">
      <c r="A325">
        <v>319</v>
      </c>
      <c r="B325" s="2"/>
      <c r="C325" s="2"/>
      <c r="D325" s="2"/>
      <c r="E325" s="16"/>
      <c r="F325" s="16"/>
      <c r="G325" s="12"/>
      <c r="H325" s="18"/>
      <c r="I325" s="6"/>
      <c r="J325" s="7" t="e">
        <f t="shared" si="4"/>
        <v>#DIV/0!</v>
      </c>
      <c r="K325" s="10"/>
      <c r="L325" s="10"/>
      <c r="M325" s="2"/>
    </row>
    <row r="326" spans="1:13">
      <c r="A326">
        <v>320</v>
      </c>
      <c r="B326" s="2"/>
      <c r="C326" s="2"/>
      <c r="D326" s="2"/>
      <c r="E326" s="16"/>
      <c r="F326" s="16"/>
      <c r="G326" s="12"/>
      <c r="H326" s="18"/>
      <c r="I326" s="6"/>
      <c r="J326" s="7" t="e">
        <f t="shared" si="4"/>
        <v>#DIV/0!</v>
      </c>
      <c r="K326" s="10"/>
      <c r="L326" s="10"/>
      <c r="M326" s="2"/>
    </row>
    <row r="327" spans="1:13">
      <c r="A327">
        <v>321</v>
      </c>
      <c r="B327" s="2"/>
      <c r="C327" s="2"/>
      <c r="D327" s="2"/>
      <c r="E327" s="16"/>
      <c r="F327" s="16"/>
      <c r="G327" s="12"/>
      <c r="H327" s="18"/>
      <c r="I327" s="6"/>
      <c r="J327" s="14" t="e">
        <f t="shared" si="4"/>
        <v>#DIV/0!</v>
      </c>
      <c r="K327" s="10"/>
      <c r="L327" s="10"/>
      <c r="M327" s="2"/>
    </row>
    <row r="328" spans="1:13">
      <c r="A328">
        <v>322</v>
      </c>
      <c r="B328" s="2"/>
      <c r="C328" s="2"/>
      <c r="D328" s="2"/>
      <c r="E328" s="16"/>
      <c r="F328" s="16"/>
      <c r="G328" s="12"/>
      <c r="H328" s="18"/>
      <c r="I328" s="6"/>
      <c r="J328" s="14" t="e">
        <f t="shared" si="4"/>
        <v>#DIV/0!</v>
      </c>
      <c r="K328" s="10"/>
      <c r="L328" s="10"/>
      <c r="M328" s="2"/>
    </row>
    <row r="329" spans="1:13">
      <c r="A329">
        <v>323</v>
      </c>
      <c r="B329" s="2"/>
      <c r="C329" s="2"/>
      <c r="D329" s="2"/>
      <c r="E329" s="16"/>
      <c r="F329" s="16"/>
      <c r="G329" s="12"/>
      <c r="H329" s="18"/>
      <c r="I329" s="6"/>
      <c r="J329" s="7" t="e">
        <f t="shared" si="4"/>
        <v>#DIV/0!</v>
      </c>
      <c r="K329" s="10"/>
      <c r="L329" s="10"/>
      <c r="M329" s="2"/>
    </row>
    <row r="330" spans="1:13">
      <c r="A330">
        <v>324</v>
      </c>
      <c r="B330" s="2"/>
      <c r="C330" s="2"/>
      <c r="D330" s="2"/>
      <c r="E330" s="16"/>
      <c r="F330" s="16"/>
      <c r="G330" s="12"/>
      <c r="H330" s="18"/>
      <c r="I330" s="6"/>
      <c r="J330" s="14" t="e">
        <f t="shared" si="4"/>
        <v>#DIV/0!</v>
      </c>
      <c r="K330" s="10"/>
      <c r="L330" s="10"/>
      <c r="M330" s="2"/>
    </row>
    <row r="331" spans="1:13">
      <c r="A331">
        <v>325</v>
      </c>
      <c r="B331" s="2"/>
      <c r="C331" s="2"/>
      <c r="D331" s="2"/>
      <c r="E331" s="16"/>
      <c r="F331" s="16"/>
      <c r="G331" s="12"/>
      <c r="H331" s="18"/>
      <c r="I331" s="6"/>
      <c r="J331" s="14" t="e">
        <f t="shared" si="4"/>
        <v>#DIV/0!</v>
      </c>
      <c r="K331" s="10"/>
      <c r="L331" s="10"/>
      <c r="M331" s="2"/>
    </row>
    <row r="332" spans="1:13">
      <c r="A332" s="11">
        <v>326</v>
      </c>
      <c r="B332" s="2"/>
      <c r="C332" s="2"/>
      <c r="D332" s="2"/>
      <c r="E332" s="16"/>
      <c r="F332" s="16"/>
      <c r="G332" s="12"/>
      <c r="H332" s="18"/>
      <c r="I332" s="6"/>
      <c r="J332" s="7" t="e">
        <f t="shared" si="4"/>
        <v>#DIV/0!</v>
      </c>
      <c r="K332" s="10"/>
      <c r="L332" s="10"/>
      <c r="M332" s="2"/>
    </row>
    <row r="333" spans="1:13">
      <c r="A333" s="11">
        <v>327</v>
      </c>
      <c r="B333" s="2"/>
      <c r="C333" s="2"/>
      <c r="D333" s="2"/>
      <c r="E333" s="16"/>
      <c r="F333" s="16"/>
      <c r="G333" s="12"/>
      <c r="H333" s="18"/>
      <c r="I333" s="6"/>
      <c r="J333" s="7" t="e">
        <f t="shared" ref="J333:J356" si="5">H333/I333</f>
        <v>#DIV/0!</v>
      </c>
      <c r="K333" s="10"/>
      <c r="L333" s="10"/>
      <c r="M333" s="2"/>
    </row>
    <row r="334" spans="1:13">
      <c r="A334">
        <v>328</v>
      </c>
      <c r="B334" s="2"/>
      <c r="C334" s="2"/>
      <c r="D334" s="2"/>
      <c r="E334" s="16"/>
      <c r="F334" s="16"/>
      <c r="G334" s="12"/>
      <c r="H334" s="18"/>
      <c r="I334" s="6"/>
      <c r="J334" s="7" t="e">
        <f t="shared" si="5"/>
        <v>#DIV/0!</v>
      </c>
      <c r="K334" s="10"/>
      <c r="L334" s="10"/>
      <c r="M334" s="2"/>
    </row>
    <row r="335" spans="1:13">
      <c r="A335">
        <v>329</v>
      </c>
      <c r="B335" s="2"/>
      <c r="C335" s="2"/>
      <c r="D335" s="2"/>
      <c r="E335" s="16"/>
      <c r="F335" s="16"/>
      <c r="G335" s="12"/>
      <c r="H335" s="18"/>
      <c r="I335" s="6"/>
      <c r="J335" s="7" t="e">
        <f t="shared" si="5"/>
        <v>#DIV/0!</v>
      </c>
      <c r="K335" s="10"/>
      <c r="L335" s="10"/>
      <c r="M335" s="2"/>
    </row>
    <row r="336" spans="1:13">
      <c r="A336">
        <v>330</v>
      </c>
      <c r="B336" s="2"/>
      <c r="C336" s="2"/>
      <c r="D336" s="2"/>
      <c r="E336" s="16"/>
      <c r="F336" s="16"/>
      <c r="G336" s="12"/>
      <c r="H336" s="18"/>
      <c r="I336" s="6"/>
      <c r="J336" s="14" t="e">
        <f t="shared" si="5"/>
        <v>#DIV/0!</v>
      </c>
      <c r="K336" s="10"/>
      <c r="L336" s="10"/>
      <c r="M336" s="2"/>
    </row>
    <row r="337" spans="1:13">
      <c r="A337">
        <v>331</v>
      </c>
      <c r="B337" s="2"/>
      <c r="C337" s="2"/>
      <c r="D337" s="2"/>
      <c r="E337" s="16"/>
      <c r="F337" s="16"/>
      <c r="G337" s="12"/>
      <c r="H337" s="18"/>
      <c r="I337" s="6"/>
      <c r="J337" s="14" t="e">
        <f t="shared" si="5"/>
        <v>#DIV/0!</v>
      </c>
      <c r="K337" s="10"/>
      <c r="L337" s="10"/>
      <c r="M337" s="2"/>
    </row>
    <row r="338" spans="1:13">
      <c r="A338">
        <v>332</v>
      </c>
      <c r="B338" s="2"/>
      <c r="C338" s="2"/>
      <c r="D338" s="2"/>
      <c r="E338" s="16"/>
      <c r="F338" s="16"/>
      <c r="G338" s="12"/>
      <c r="H338" s="18"/>
      <c r="I338" s="6"/>
      <c r="J338" s="7" t="e">
        <f t="shared" si="5"/>
        <v>#DIV/0!</v>
      </c>
      <c r="K338" s="10"/>
      <c r="L338" s="10"/>
      <c r="M338" s="2"/>
    </row>
    <row r="339" spans="1:13">
      <c r="A339">
        <v>333</v>
      </c>
      <c r="B339" s="2"/>
      <c r="C339" s="2"/>
      <c r="D339" s="2"/>
      <c r="E339" s="16"/>
      <c r="F339" s="16"/>
      <c r="G339" s="12"/>
      <c r="H339" s="18"/>
      <c r="I339" s="6"/>
      <c r="J339" s="14" t="e">
        <f t="shared" si="5"/>
        <v>#DIV/0!</v>
      </c>
      <c r="K339" s="10"/>
      <c r="L339" s="10"/>
      <c r="M339" s="2"/>
    </row>
    <row r="340" spans="1:13">
      <c r="A340">
        <v>334</v>
      </c>
      <c r="B340" s="2"/>
      <c r="C340" s="2"/>
      <c r="D340" s="2"/>
      <c r="E340" s="16"/>
      <c r="F340" s="16"/>
      <c r="G340" s="12"/>
      <c r="H340" s="18"/>
      <c r="I340" s="6"/>
      <c r="J340" s="14" t="e">
        <f t="shared" si="5"/>
        <v>#DIV/0!</v>
      </c>
      <c r="K340" s="10"/>
      <c r="L340" s="10"/>
      <c r="M340" s="2"/>
    </row>
    <row r="341" spans="1:13">
      <c r="A341">
        <v>335</v>
      </c>
      <c r="B341" s="2"/>
      <c r="C341" s="2"/>
      <c r="D341" s="2"/>
      <c r="E341" s="16"/>
      <c r="F341" s="16"/>
      <c r="G341" s="12"/>
      <c r="H341" s="18"/>
      <c r="I341" s="6"/>
      <c r="J341" s="7" t="e">
        <f t="shared" si="5"/>
        <v>#DIV/0!</v>
      </c>
      <c r="K341" s="10"/>
      <c r="L341" s="10"/>
      <c r="M341" s="2"/>
    </row>
    <row r="342" spans="1:13">
      <c r="A342" s="11">
        <v>336</v>
      </c>
      <c r="B342" s="2"/>
      <c r="C342" s="2"/>
      <c r="D342" s="2"/>
      <c r="E342" s="16"/>
      <c r="F342" s="16"/>
      <c r="G342" s="12"/>
      <c r="H342" s="18"/>
      <c r="I342" s="6"/>
      <c r="J342" s="7" t="e">
        <f t="shared" si="5"/>
        <v>#DIV/0!</v>
      </c>
      <c r="K342" s="10"/>
      <c r="L342" s="10"/>
      <c r="M342" s="2"/>
    </row>
    <row r="343" spans="1:13">
      <c r="A343" s="11">
        <v>337</v>
      </c>
      <c r="B343" s="2"/>
      <c r="C343" s="2"/>
      <c r="D343" s="2"/>
      <c r="E343" s="16"/>
      <c r="F343" s="16"/>
      <c r="G343" s="12"/>
      <c r="H343" s="18"/>
      <c r="I343" s="6"/>
      <c r="J343" s="7" t="e">
        <f t="shared" si="5"/>
        <v>#DIV/0!</v>
      </c>
      <c r="K343" s="10"/>
      <c r="L343" s="10"/>
      <c r="M343" s="2"/>
    </row>
    <row r="344" spans="1:13">
      <c r="A344">
        <v>338</v>
      </c>
      <c r="B344" s="2"/>
      <c r="C344" s="2"/>
      <c r="D344" s="2"/>
      <c r="E344" s="16"/>
      <c r="F344" s="16"/>
      <c r="G344" s="12"/>
      <c r="H344" s="18"/>
      <c r="I344" s="6"/>
      <c r="J344" s="7" t="e">
        <f t="shared" si="5"/>
        <v>#DIV/0!</v>
      </c>
      <c r="K344" s="10"/>
      <c r="L344" s="10"/>
      <c r="M344" s="2"/>
    </row>
    <row r="345" spans="1:13">
      <c r="A345">
        <v>339</v>
      </c>
      <c r="B345" s="2"/>
      <c r="C345" s="2"/>
      <c r="D345" s="2"/>
      <c r="E345" s="16"/>
      <c r="F345" s="16"/>
      <c r="G345" s="12"/>
      <c r="H345" s="18"/>
      <c r="I345" s="6"/>
      <c r="J345" s="14" t="e">
        <f t="shared" si="5"/>
        <v>#DIV/0!</v>
      </c>
      <c r="K345" s="10"/>
      <c r="L345" s="10"/>
      <c r="M345" s="2"/>
    </row>
    <row r="346" spans="1:13">
      <c r="A346">
        <v>340</v>
      </c>
      <c r="B346" s="2"/>
      <c r="C346" s="2"/>
      <c r="D346" s="2"/>
      <c r="E346" s="16"/>
      <c r="F346" s="16"/>
      <c r="G346" s="12"/>
      <c r="H346" s="18"/>
      <c r="I346" s="6"/>
      <c r="J346" s="14" t="e">
        <f t="shared" si="5"/>
        <v>#DIV/0!</v>
      </c>
      <c r="K346" s="10"/>
      <c r="L346" s="10"/>
      <c r="M346" s="2"/>
    </row>
    <row r="347" spans="1:13">
      <c r="A347">
        <v>341</v>
      </c>
      <c r="B347" s="2"/>
      <c r="C347" s="2"/>
      <c r="D347" s="2"/>
      <c r="E347" s="16"/>
      <c r="F347" s="16"/>
      <c r="G347" s="12"/>
      <c r="H347" s="18"/>
      <c r="I347" s="6"/>
      <c r="J347" s="7" t="e">
        <f t="shared" si="5"/>
        <v>#DIV/0!</v>
      </c>
      <c r="K347" s="10"/>
      <c r="L347" s="10"/>
      <c r="M347" s="2"/>
    </row>
    <row r="348" spans="1:13">
      <c r="A348">
        <v>342</v>
      </c>
      <c r="B348" s="2"/>
      <c r="C348" s="2"/>
      <c r="D348" s="2"/>
      <c r="E348" s="16"/>
      <c r="F348" s="16"/>
      <c r="G348" s="12"/>
      <c r="H348" s="18"/>
      <c r="I348" s="6"/>
      <c r="J348" s="14" t="e">
        <f t="shared" si="5"/>
        <v>#DIV/0!</v>
      </c>
      <c r="K348" s="10"/>
      <c r="L348" s="10"/>
      <c r="M348" s="2"/>
    </row>
    <row r="349" spans="1:13">
      <c r="A349">
        <v>343</v>
      </c>
      <c r="B349" s="2"/>
      <c r="C349" s="2"/>
      <c r="D349" s="2"/>
      <c r="E349" s="16"/>
      <c r="F349" s="16"/>
      <c r="G349" s="12"/>
      <c r="H349" s="18"/>
      <c r="I349" s="6"/>
      <c r="J349" s="14" t="e">
        <f t="shared" si="5"/>
        <v>#DIV/0!</v>
      </c>
      <c r="K349" s="10"/>
      <c r="L349" s="10"/>
      <c r="M349" s="2"/>
    </row>
    <row r="350" spans="1:13">
      <c r="A350">
        <v>344</v>
      </c>
      <c r="B350" s="2"/>
      <c r="C350" s="2"/>
      <c r="D350" s="2"/>
      <c r="E350" s="16"/>
      <c r="F350" s="16"/>
      <c r="G350" s="12"/>
      <c r="H350" s="18"/>
      <c r="I350" s="6"/>
      <c r="J350" s="7" t="e">
        <f t="shared" si="5"/>
        <v>#DIV/0!</v>
      </c>
      <c r="K350" s="10"/>
      <c r="L350" s="10"/>
      <c r="M350" s="2"/>
    </row>
    <row r="351" spans="1:13">
      <c r="A351">
        <v>345</v>
      </c>
      <c r="B351" s="2"/>
      <c r="C351" s="2"/>
      <c r="D351" s="2"/>
      <c r="E351" s="16"/>
      <c r="F351" s="16"/>
      <c r="G351" s="12"/>
      <c r="H351" s="18"/>
      <c r="I351" s="6"/>
      <c r="J351" s="7" t="e">
        <f t="shared" si="5"/>
        <v>#DIV/0!</v>
      </c>
      <c r="K351" s="10"/>
      <c r="L351" s="10"/>
      <c r="M351" s="2"/>
    </row>
    <row r="352" spans="1:13">
      <c r="A352" s="11">
        <v>346</v>
      </c>
      <c r="B352" s="2"/>
      <c r="C352" s="2"/>
      <c r="D352" s="2"/>
      <c r="E352" s="16"/>
      <c r="F352" s="16"/>
      <c r="G352" s="12"/>
      <c r="H352" s="18"/>
      <c r="I352" s="6"/>
      <c r="J352" s="7" t="e">
        <f t="shared" si="5"/>
        <v>#DIV/0!</v>
      </c>
      <c r="K352" s="10"/>
      <c r="L352" s="10"/>
      <c r="M352" s="2"/>
    </row>
    <row r="353" spans="1:13">
      <c r="A353" s="11">
        <v>347</v>
      </c>
      <c r="B353" s="2"/>
      <c r="C353" s="2"/>
      <c r="D353" s="2"/>
      <c r="E353" s="16"/>
      <c r="F353" s="16"/>
      <c r="G353" s="12"/>
      <c r="H353" s="18"/>
      <c r="I353" s="6"/>
      <c r="J353" s="7" t="e">
        <f t="shared" si="5"/>
        <v>#DIV/0!</v>
      </c>
      <c r="K353" s="10"/>
      <c r="L353" s="10"/>
      <c r="M353" s="2"/>
    </row>
    <row r="354" spans="1:13">
      <c r="A354">
        <v>348</v>
      </c>
      <c r="B354" s="2"/>
      <c r="C354" s="2"/>
      <c r="D354" s="2"/>
      <c r="E354" s="16"/>
      <c r="F354" s="16"/>
      <c r="G354" s="12"/>
      <c r="H354" s="18"/>
      <c r="I354" s="6"/>
      <c r="J354" s="14" t="e">
        <f t="shared" si="5"/>
        <v>#DIV/0!</v>
      </c>
      <c r="K354" s="10"/>
      <c r="L354" s="10"/>
      <c r="M354" s="2"/>
    </row>
    <row r="355" spans="1:13">
      <c r="A355">
        <v>349</v>
      </c>
      <c r="B355" s="2"/>
      <c r="C355" s="2"/>
      <c r="D355" s="2"/>
      <c r="E355" s="16"/>
      <c r="F355" s="16"/>
      <c r="G355" s="12"/>
      <c r="H355" s="18"/>
      <c r="I355" s="6"/>
      <c r="J355" s="14" t="e">
        <f t="shared" si="5"/>
        <v>#DIV/0!</v>
      </c>
      <c r="K355" s="10"/>
      <c r="L355" s="10"/>
      <c r="M355" s="2"/>
    </row>
    <row r="356" spans="1:13">
      <c r="A356">
        <v>350</v>
      </c>
      <c r="B356" s="2"/>
      <c r="C356" s="2"/>
      <c r="D356" s="2"/>
      <c r="E356" s="16"/>
      <c r="F356" s="16"/>
      <c r="G356" s="12"/>
      <c r="H356" s="18"/>
      <c r="I356" s="6"/>
      <c r="J356" s="7" t="e">
        <f t="shared" si="5"/>
        <v>#DIV/0!</v>
      </c>
      <c r="K356" s="10"/>
      <c r="L356" s="10"/>
      <c r="M356" s="2"/>
    </row>
    <row r="357" spans="1:13">
      <c r="B357" s="19"/>
      <c r="H357" s="4"/>
      <c r="I357" s="4"/>
      <c r="J357" s="5"/>
    </row>
    <row r="358" spans="1:13">
      <c r="B358" s="19"/>
      <c r="H358" s="4"/>
      <c r="I358" s="4"/>
      <c r="J358" s="5"/>
    </row>
  </sheetData>
  <mergeCells count="3">
    <mergeCell ref="E2:G2"/>
    <mergeCell ref="E3:G3"/>
    <mergeCell ref="E4:G4"/>
  </mergeCells>
  <phoneticPr fontId="2"/>
  <dataValidations count="1">
    <dataValidation type="list" allowBlank="1" showInputMessage="1" showErrorMessage="1" sqref="E8:E356">
      <formula1>"10電力,PPS"</formula1>
    </dataValidation>
  </dataValidations>
  <pageMargins left="0.78700000000000003" right="0.78700000000000003" top="0.59" bottom="0.55000000000000004" header="0.51200000000000001" footer="0.51200000000000001"/>
  <pageSetup paperSize="9" scale="7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O356"/>
  <sheetViews>
    <sheetView view="pageBreakPreview" zoomScaleNormal="100" zoomScaleSheetLayoutView="100" workbookViewId="0">
      <selection activeCell="A6" sqref="A6:IV6"/>
    </sheetView>
  </sheetViews>
  <sheetFormatPr defaultRowHeight="13.5"/>
  <cols>
    <col min="1" max="1" width="9.125" bestFit="1" customWidth="1"/>
    <col min="2" max="2" width="22.25" bestFit="1"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25" bestFit="1" customWidth="1"/>
    <col min="10" max="10" width="9.75" bestFit="1" customWidth="1"/>
    <col min="11" max="11" width="9.125" style="1" bestFit="1" customWidth="1"/>
    <col min="12" max="12" width="11.625" style="1" bestFit="1" customWidth="1"/>
    <col min="13" max="13" width="10.25" bestFit="1" customWidth="1"/>
    <col min="15" max="15" width="11.125" customWidth="1"/>
  </cols>
  <sheetData>
    <row r="1" spans="1:15">
      <c r="A1" t="s">
        <v>5</v>
      </c>
      <c r="B1" s="25" t="e">
        <f>#REF!</f>
        <v>#REF!</v>
      </c>
      <c r="I1" t="s">
        <v>6</v>
      </c>
    </row>
    <row r="2" spans="1:15" s="11" customFormat="1" ht="51" customHeight="1">
      <c r="B2" s="37"/>
      <c r="E2" s="327" t="s">
        <v>36</v>
      </c>
      <c r="F2" s="327"/>
      <c r="G2" s="328"/>
      <c r="H2" s="8">
        <f>SUMIF(E8:E356,"PPS",H8:H356)</f>
        <v>348438</v>
      </c>
      <c r="I2" s="62"/>
      <c r="J2" s="1"/>
      <c r="K2" s="38"/>
      <c r="L2" s="38"/>
      <c r="O2"/>
    </row>
    <row r="3" spans="1:15" s="11" customFormat="1" ht="41.25" customHeight="1">
      <c r="B3" s="19"/>
      <c r="E3" s="329" t="s">
        <v>32</v>
      </c>
      <c r="F3" s="329"/>
      <c r="G3" s="330"/>
      <c r="H3" s="8">
        <f>O7</f>
        <v>30527</v>
      </c>
      <c r="I3" s="62"/>
      <c r="J3" s="19"/>
      <c r="K3" s="38"/>
      <c r="L3" s="38"/>
      <c r="O3"/>
    </row>
    <row r="4" spans="1:15" s="11" customFormat="1" ht="60" customHeight="1">
      <c r="B4" s="19"/>
      <c r="E4" s="331" t="s">
        <v>446</v>
      </c>
      <c r="F4" s="331"/>
      <c r="G4" s="331"/>
      <c r="H4" s="69">
        <f>H3/I7</f>
        <v>0.33294070171994461</v>
      </c>
      <c r="I4" s="61"/>
      <c r="J4" s="19"/>
      <c r="K4" s="38"/>
      <c r="L4" s="38"/>
    </row>
    <row r="5" spans="1:15" s="19" customFormat="1" ht="12.75" customHeight="1">
      <c r="B5" s="39"/>
      <c r="E5" s="67"/>
      <c r="F5" s="67"/>
      <c r="G5" s="67"/>
      <c r="H5" s="65"/>
      <c r="I5" s="65"/>
      <c r="J5" s="39"/>
      <c r="K5" s="59"/>
      <c r="L5" s="59"/>
    </row>
    <row r="6" spans="1:15" ht="54">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v>44</v>
      </c>
      <c r="H7" s="33">
        <f>SUM(H8:H356)</f>
        <v>348438</v>
      </c>
      <c r="I7" s="33">
        <f>SUM(I8:I356)</f>
        <v>91689</v>
      </c>
      <c r="J7" s="34">
        <f t="shared" ref="J7:J70" si="0">H7/I7</f>
        <v>3.8002159473873638</v>
      </c>
      <c r="K7" s="175">
        <v>13101</v>
      </c>
      <c r="L7" s="175">
        <v>18473380</v>
      </c>
      <c r="M7" s="32"/>
      <c r="N7" s="32"/>
      <c r="O7" s="75">
        <f>SUM(O8:O356)</f>
        <v>30527</v>
      </c>
    </row>
    <row r="8" spans="1:15" ht="126.75" customHeight="1" thickTop="1">
      <c r="A8">
        <v>1</v>
      </c>
      <c r="B8" s="154" t="s">
        <v>445</v>
      </c>
      <c r="C8" s="154" t="s">
        <v>444</v>
      </c>
      <c r="D8" s="152" t="s">
        <v>443</v>
      </c>
      <c r="E8" s="169" t="s">
        <v>48</v>
      </c>
      <c r="F8" s="162" t="s">
        <v>442</v>
      </c>
      <c r="G8" s="174">
        <v>1</v>
      </c>
      <c r="H8" s="167">
        <v>0</v>
      </c>
      <c r="I8" s="171">
        <v>0</v>
      </c>
      <c r="J8" s="165" t="e">
        <f t="shared" si="0"/>
        <v>#DIV/0!</v>
      </c>
      <c r="K8" s="161">
        <v>90</v>
      </c>
      <c r="L8" s="173">
        <v>100000</v>
      </c>
      <c r="M8" s="172" t="s">
        <v>441</v>
      </c>
      <c r="N8" s="161" t="s">
        <v>440</v>
      </c>
      <c r="O8" s="152">
        <f>IF(ISBLANK(I8),"",H8)</f>
        <v>0</v>
      </c>
    </row>
    <row r="9" spans="1:15" ht="78.75" customHeight="1">
      <c r="A9">
        <v>2</v>
      </c>
      <c r="B9" s="154" t="s">
        <v>439</v>
      </c>
      <c r="C9" s="154" t="s">
        <v>438</v>
      </c>
      <c r="D9" s="152" t="s">
        <v>423</v>
      </c>
      <c r="E9" s="169" t="s">
        <v>48</v>
      </c>
      <c r="F9" s="162" t="s">
        <v>428</v>
      </c>
      <c r="G9" s="168">
        <v>7</v>
      </c>
      <c r="H9" s="167">
        <v>33624</v>
      </c>
      <c r="I9" s="171">
        <v>46355</v>
      </c>
      <c r="J9" s="165">
        <f t="shared" si="0"/>
        <v>0.72535864523783844</v>
      </c>
      <c r="K9" s="164">
        <v>1077</v>
      </c>
      <c r="L9" s="164">
        <v>1737830</v>
      </c>
      <c r="M9" s="161" t="s">
        <v>427</v>
      </c>
      <c r="N9" s="161" t="s">
        <v>426</v>
      </c>
      <c r="O9" s="170" t="s">
        <v>434</v>
      </c>
    </row>
    <row r="10" spans="1:15" ht="90.75" customHeight="1">
      <c r="A10">
        <v>3</v>
      </c>
      <c r="B10" s="154" t="s">
        <v>437</v>
      </c>
      <c r="C10" s="154" t="s">
        <v>436</v>
      </c>
      <c r="D10" s="152" t="s">
        <v>423</v>
      </c>
      <c r="E10" s="169" t="s">
        <v>48</v>
      </c>
      <c r="F10" s="162" t="s">
        <v>428</v>
      </c>
      <c r="G10" s="168">
        <v>9</v>
      </c>
      <c r="H10" s="167">
        <v>284287</v>
      </c>
      <c r="I10" s="166" t="s">
        <v>435</v>
      </c>
      <c r="J10" s="165" t="e">
        <f t="shared" si="0"/>
        <v>#VALUE!</v>
      </c>
      <c r="K10" s="164">
        <v>9454</v>
      </c>
      <c r="L10" s="164">
        <v>15276550</v>
      </c>
      <c r="M10" s="161" t="s">
        <v>427</v>
      </c>
      <c r="N10" s="161" t="s">
        <v>426</v>
      </c>
      <c r="O10" s="163" t="s">
        <v>434</v>
      </c>
    </row>
    <row r="11" spans="1:15" ht="87" customHeight="1">
      <c r="A11">
        <v>4</v>
      </c>
      <c r="B11" s="157" t="s">
        <v>433</v>
      </c>
      <c r="C11" s="154" t="s">
        <v>429</v>
      </c>
      <c r="D11" s="156" t="s">
        <v>432</v>
      </c>
      <c r="E11" s="156" t="s">
        <v>48</v>
      </c>
      <c r="F11" s="162" t="s">
        <v>428</v>
      </c>
      <c r="G11" s="151">
        <v>9</v>
      </c>
      <c r="H11" s="151">
        <v>13211</v>
      </c>
      <c r="I11" s="155">
        <v>24758</v>
      </c>
      <c r="J11" s="153">
        <f t="shared" si="0"/>
        <v>0.53360529929719691</v>
      </c>
      <c r="K11" s="155">
        <v>1990</v>
      </c>
      <c r="L11" s="155">
        <v>445000</v>
      </c>
      <c r="M11" s="161" t="s">
        <v>427</v>
      </c>
      <c r="N11" s="161" t="s">
        <v>426</v>
      </c>
      <c r="O11" s="23">
        <v>13211</v>
      </c>
    </row>
    <row r="12" spans="1:15" ht="81" customHeight="1">
      <c r="A12" s="11">
        <v>5</v>
      </c>
      <c r="B12" s="41" t="s">
        <v>431</v>
      </c>
      <c r="C12" s="154" t="s">
        <v>429</v>
      </c>
      <c r="D12" s="156" t="s">
        <v>423</v>
      </c>
      <c r="E12" s="156" t="s">
        <v>48</v>
      </c>
      <c r="F12" s="162" t="s">
        <v>428</v>
      </c>
      <c r="G12" s="151">
        <v>9</v>
      </c>
      <c r="H12" s="151">
        <v>8910</v>
      </c>
      <c r="I12" s="155">
        <v>11901</v>
      </c>
      <c r="J12" s="153">
        <f t="shared" si="0"/>
        <v>0.74867658179984875</v>
      </c>
      <c r="K12" s="155">
        <v>300</v>
      </c>
      <c r="L12" s="155">
        <v>513000</v>
      </c>
      <c r="M12" s="161" t="s">
        <v>427</v>
      </c>
      <c r="N12" s="161" t="s">
        <v>426</v>
      </c>
      <c r="O12" s="23">
        <v>8910</v>
      </c>
    </row>
    <row r="13" spans="1:15" ht="82.5" customHeight="1">
      <c r="A13" s="11">
        <v>6</v>
      </c>
      <c r="B13" s="44" t="s">
        <v>430</v>
      </c>
      <c r="C13" s="154" t="s">
        <v>429</v>
      </c>
      <c r="D13" s="44" t="s">
        <v>54</v>
      </c>
      <c r="E13" s="154" t="s">
        <v>48</v>
      </c>
      <c r="F13" s="162" t="s">
        <v>428</v>
      </c>
      <c r="G13" s="151">
        <v>9</v>
      </c>
      <c r="H13" s="151">
        <v>8406</v>
      </c>
      <c r="I13" s="151">
        <v>8675</v>
      </c>
      <c r="J13" s="153">
        <f t="shared" si="0"/>
        <v>0.9689913544668588</v>
      </c>
      <c r="K13" s="152">
        <v>190</v>
      </c>
      <c r="L13" s="151">
        <v>401000</v>
      </c>
      <c r="M13" s="161" t="s">
        <v>427</v>
      </c>
      <c r="N13" s="161" t="s">
        <v>426</v>
      </c>
      <c r="O13" s="23">
        <v>8406</v>
      </c>
    </row>
    <row r="14" spans="1:15">
      <c r="A14">
        <v>8</v>
      </c>
      <c r="B14" s="51"/>
      <c r="C14" s="2"/>
      <c r="D14" s="2"/>
      <c r="E14" s="16"/>
      <c r="F14" s="2"/>
      <c r="G14" s="12"/>
      <c r="H14" s="23"/>
      <c r="I14" s="6"/>
      <c r="J14" s="7" t="e">
        <f t="shared" si="0"/>
        <v>#DIV/0!</v>
      </c>
      <c r="K14" s="15"/>
      <c r="L14" s="15"/>
      <c r="M14" s="2"/>
      <c r="N14" s="2"/>
      <c r="O14" s="2" t="str">
        <f t="shared" ref="O14:O19" si="1">IF(ISBLANK(I14),"",H14)</f>
        <v/>
      </c>
    </row>
    <row r="15" spans="1:15">
      <c r="A15">
        <v>9</v>
      </c>
      <c r="B15" s="51"/>
      <c r="C15" s="2"/>
      <c r="D15" s="12"/>
      <c r="E15" s="16"/>
      <c r="F15" s="2"/>
      <c r="G15" s="12"/>
      <c r="H15" s="3"/>
      <c r="I15" s="6"/>
      <c r="J15" s="14" t="e">
        <f t="shared" si="0"/>
        <v>#DIV/0!</v>
      </c>
      <c r="K15" s="15"/>
      <c r="L15" s="15"/>
      <c r="M15" s="2"/>
      <c r="N15" s="2"/>
      <c r="O15" s="2" t="str">
        <f t="shared" si="1"/>
        <v/>
      </c>
    </row>
    <row r="16" spans="1:15">
      <c r="A16">
        <v>10</v>
      </c>
      <c r="B16" s="51"/>
      <c r="C16" s="2"/>
      <c r="D16" s="12"/>
      <c r="E16" s="16"/>
      <c r="F16" s="2"/>
      <c r="G16" s="12"/>
      <c r="H16" s="23"/>
      <c r="I16" s="6"/>
      <c r="J16" s="14" t="e">
        <f t="shared" si="0"/>
        <v>#DIV/0!</v>
      </c>
      <c r="K16" s="10"/>
      <c r="L16" s="10"/>
      <c r="M16" s="2"/>
      <c r="N16" s="2"/>
      <c r="O16" s="2" t="str">
        <f t="shared" si="1"/>
        <v/>
      </c>
    </row>
    <row r="17" spans="1:15">
      <c r="A17" s="11">
        <v>11</v>
      </c>
      <c r="B17" s="51"/>
      <c r="C17" s="2"/>
      <c r="D17" s="12"/>
      <c r="E17" s="16"/>
      <c r="F17" s="2"/>
      <c r="G17" s="12"/>
      <c r="H17" s="3"/>
      <c r="I17" s="6"/>
      <c r="J17" s="7" t="e">
        <f t="shared" si="0"/>
        <v>#DIV/0!</v>
      </c>
      <c r="K17" s="10"/>
      <c r="L17" s="10"/>
      <c r="M17" s="2"/>
      <c r="N17" s="2"/>
      <c r="O17" s="2" t="str">
        <f t="shared" si="1"/>
        <v/>
      </c>
    </row>
    <row r="18" spans="1:15">
      <c r="A18" s="11">
        <v>12</v>
      </c>
      <c r="B18" s="51"/>
      <c r="C18" s="2"/>
      <c r="D18" s="12"/>
      <c r="E18" s="16"/>
      <c r="F18" s="2"/>
      <c r="G18" s="12"/>
      <c r="H18" s="23"/>
      <c r="I18" s="6"/>
      <c r="J18" s="14" t="e">
        <f t="shared" si="0"/>
        <v>#DIV/0!</v>
      </c>
      <c r="K18" s="10"/>
      <c r="L18" s="10"/>
      <c r="M18" s="2"/>
      <c r="N18" s="2"/>
      <c r="O18" s="2" t="str">
        <f t="shared" si="1"/>
        <v/>
      </c>
    </row>
    <row r="19" spans="1:15">
      <c r="A19">
        <v>13</v>
      </c>
      <c r="B19" s="50"/>
      <c r="C19" s="2"/>
      <c r="D19" s="2"/>
      <c r="E19" s="16"/>
      <c r="F19" s="2"/>
      <c r="G19" s="12"/>
      <c r="H19" s="3"/>
      <c r="I19" s="6"/>
      <c r="J19" s="14" t="e">
        <f t="shared" si="0"/>
        <v>#DIV/0!</v>
      </c>
      <c r="K19" s="10"/>
      <c r="L19" s="10"/>
      <c r="M19" s="2"/>
      <c r="N19" s="2"/>
      <c r="O19" s="2" t="str">
        <f t="shared" si="1"/>
        <v/>
      </c>
    </row>
    <row r="20" spans="1:15">
      <c r="A20">
        <v>14</v>
      </c>
      <c r="B20" s="50"/>
      <c r="C20" s="2"/>
      <c r="D20" s="12"/>
      <c r="E20" s="16"/>
      <c r="F20" s="2"/>
      <c r="G20" s="12"/>
      <c r="H20" s="23"/>
      <c r="I20" s="6"/>
      <c r="J20" s="7" t="e">
        <f t="shared" si="0"/>
        <v>#DIV/0!</v>
      </c>
      <c r="K20" s="10"/>
      <c r="L20" s="10"/>
      <c r="M20" s="2"/>
      <c r="N20" s="2"/>
      <c r="O20" s="2"/>
    </row>
    <row r="21" spans="1:15">
      <c r="A21">
        <v>15</v>
      </c>
      <c r="B21" s="51"/>
      <c r="C21" s="2"/>
      <c r="D21" s="2"/>
      <c r="E21" s="16"/>
      <c r="F21" s="16"/>
      <c r="G21" s="12"/>
      <c r="H21" s="17"/>
      <c r="I21" s="6"/>
      <c r="J21" s="14" t="e">
        <f t="shared" si="0"/>
        <v>#DIV/0!</v>
      </c>
      <c r="K21" s="10"/>
      <c r="L21" s="10"/>
      <c r="M21" s="2"/>
      <c r="N21" s="2"/>
      <c r="O21" s="2"/>
    </row>
    <row r="22" spans="1:15">
      <c r="A22" s="11">
        <v>16</v>
      </c>
      <c r="B22" s="2"/>
      <c r="C22" s="2"/>
      <c r="D22" s="2"/>
      <c r="E22" s="16"/>
      <c r="F22" s="16"/>
      <c r="G22" s="12"/>
      <c r="H22" s="18"/>
      <c r="I22" s="6"/>
      <c r="J22" s="14" t="e">
        <f t="shared" si="0"/>
        <v>#DIV/0!</v>
      </c>
      <c r="K22" s="10"/>
      <c r="L22" s="10"/>
      <c r="M22" s="2"/>
      <c r="N22" s="2"/>
      <c r="O22" s="2"/>
    </row>
    <row r="23" spans="1:15">
      <c r="A23" s="11">
        <v>17</v>
      </c>
      <c r="B23" s="2"/>
      <c r="C23" s="2"/>
      <c r="D23" s="2"/>
      <c r="E23" s="16"/>
      <c r="F23" s="16"/>
      <c r="G23" s="12"/>
      <c r="H23" s="18"/>
      <c r="I23" s="6"/>
      <c r="J23" s="7" t="e">
        <f t="shared" si="0"/>
        <v>#DIV/0!</v>
      </c>
      <c r="K23" s="10"/>
      <c r="L23" s="10"/>
      <c r="M23" s="2"/>
      <c r="N23" s="2"/>
      <c r="O23" s="2"/>
    </row>
    <row r="24" spans="1:15">
      <c r="A24">
        <v>18</v>
      </c>
      <c r="B24" s="2"/>
      <c r="C24" s="2"/>
      <c r="D24" s="2"/>
      <c r="E24" s="16"/>
      <c r="F24" s="16"/>
      <c r="G24" s="12"/>
      <c r="H24" s="18"/>
      <c r="I24" s="6"/>
      <c r="J24" s="14" t="e">
        <f t="shared" si="0"/>
        <v>#DIV/0!</v>
      </c>
      <c r="K24" s="10"/>
      <c r="L24" s="10"/>
      <c r="M24" s="2"/>
      <c r="N24" s="2"/>
      <c r="O24" s="2"/>
    </row>
    <row r="25" spans="1:15">
      <c r="A25">
        <v>19</v>
      </c>
      <c r="B25" s="2"/>
      <c r="C25" s="2"/>
      <c r="D25" s="2"/>
      <c r="E25" s="16"/>
      <c r="F25" s="16"/>
      <c r="G25" s="12"/>
      <c r="H25" s="18"/>
      <c r="I25" s="6"/>
      <c r="J25" s="14" t="e">
        <f t="shared" si="0"/>
        <v>#DIV/0!</v>
      </c>
      <c r="K25" s="10"/>
      <c r="L25" s="10"/>
      <c r="M25" s="2"/>
      <c r="N25" s="2"/>
      <c r="O25" s="2"/>
    </row>
    <row r="26" spans="1:15">
      <c r="A26">
        <v>20</v>
      </c>
      <c r="B26" s="2"/>
      <c r="C26" s="2"/>
      <c r="D26" s="2"/>
      <c r="E26" s="16"/>
      <c r="F26" s="16"/>
      <c r="G26" s="12"/>
      <c r="H26" s="18"/>
      <c r="I26" s="6"/>
      <c r="J26" s="7" t="e">
        <f t="shared" si="0"/>
        <v>#DIV/0!</v>
      </c>
      <c r="K26" s="10"/>
      <c r="L26" s="10"/>
      <c r="M26" s="2"/>
      <c r="N26" s="2"/>
      <c r="O26" s="2"/>
    </row>
    <row r="27" spans="1:15">
      <c r="A27" s="11">
        <v>21</v>
      </c>
      <c r="B27" s="2"/>
      <c r="C27" s="2"/>
      <c r="D27" s="2"/>
      <c r="E27" s="16"/>
      <c r="F27" s="16"/>
      <c r="G27" s="12"/>
      <c r="H27" s="18"/>
      <c r="I27" s="6"/>
      <c r="J27" s="14" t="e">
        <f t="shared" si="0"/>
        <v>#DIV/0!</v>
      </c>
      <c r="K27" s="10"/>
      <c r="L27" s="10"/>
      <c r="M27" s="2"/>
      <c r="N27" s="2"/>
      <c r="O27" s="2"/>
    </row>
    <row r="28" spans="1:15">
      <c r="A28" s="11">
        <v>22</v>
      </c>
      <c r="B28" s="2"/>
      <c r="C28" s="2"/>
      <c r="D28" s="2"/>
      <c r="E28" s="16"/>
      <c r="F28" s="16"/>
      <c r="G28" s="12"/>
      <c r="H28" s="18"/>
      <c r="I28" s="6"/>
      <c r="J28" s="14" t="e">
        <f t="shared" si="0"/>
        <v>#DIV/0!</v>
      </c>
      <c r="K28" s="10"/>
      <c r="L28" s="10"/>
      <c r="M28" s="2"/>
      <c r="N28" s="2"/>
      <c r="O28" s="2"/>
    </row>
    <row r="29" spans="1:15">
      <c r="A29">
        <v>23</v>
      </c>
      <c r="B29" s="2"/>
      <c r="C29" s="2"/>
      <c r="D29" s="2"/>
      <c r="E29" s="16"/>
      <c r="F29" s="16"/>
      <c r="G29" s="12"/>
      <c r="H29" s="18"/>
      <c r="I29" s="6"/>
      <c r="J29" s="7" t="e">
        <f t="shared" si="0"/>
        <v>#DIV/0!</v>
      </c>
      <c r="K29" s="10"/>
      <c r="L29" s="10"/>
      <c r="M29" s="2"/>
      <c r="N29" s="2"/>
      <c r="O29" s="2"/>
    </row>
    <row r="30" spans="1:15">
      <c r="A30">
        <v>24</v>
      </c>
      <c r="B30" s="2"/>
      <c r="C30" s="2"/>
      <c r="D30" s="2"/>
      <c r="E30" s="16"/>
      <c r="F30" s="16"/>
      <c r="G30" s="12"/>
      <c r="H30" s="18"/>
      <c r="I30" s="6"/>
      <c r="J30" s="14" t="e">
        <f t="shared" si="0"/>
        <v>#DIV/0!</v>
      </c>
      <c r="K30" s="10"/>
      <c r="L30" s="10"/>
      <c r="M30" s="2"/>
      <c r="N30" s="2"/>
      <c r="O30" s="2"/>
    </row>
    <row r="31" spans="1:15">
      <c r="A31">
        <v>25</v>
      </c>
      <c r="B31" s="2"/>
      <c r="C31" s="2"/>
      <c r="D31" s="2"/>
      <c r="E31" s="16"/>
      <c r="F31" s="16"/>
      <c r="G31" s="12"/>
      <c r="H31" s="18"/>
      <c r="I31" s="6"/>
      <c r="J31" s="14" t="e">
        <f t="shared" si="0"/>
        <v>#DIV/0!</v>
      </c>
      <c r="K31" s="10"/>
      <c r="L31" s="10"/>
      <c r="M31" s="2"/>
      <c r="N31" s="2"/>
      <c r="O31" s="2"/>
    </row>
    <row r="32" spans="1:15">
      <c r="A32" s="11">
        <v>26</v>
      </c>
      <c r="B32" s="2"/>
      <c r="C32" s="2"/>
      <c r="D32" s="2"/>
      <c r="E32" s="16"/>
      <c r="F32" s="16"/>
      <c r="G32" s="12"/>
      <c r="H32" s="18"/>
      <c r="I32" s="6"/>
      <c r="J32" s="7" t="e">
        <f t="shared" si="0"/>
        <v>#DIV/0!</v>
      </c>
      <c r="K32" s="10"/>
      <c r="L32" s="10"/>
      <c r="M32" s="2"/>
      <c r="N32" s="2"/>
      <c r="O32" s="2"/>
    </row>
    <row r="33" spans="1:15">
      <c r="A33" s="11">
        <v>27</v>
      </c>
      <c r="B33" s="2"/>
      <c r="C33" s="2"/>
      <c r="D33" s="2"/>
      <c r="E33" s="16"/>
      <c r="F33" s="16"/>
      <c r="G33" s="12"/>
      <c r="H33" s="18"/>
      <c r="I33" s="6"/>
      <c r="J33" s="14" t="e">
        <f t="shared" si="0"/>
        <v>#DIV/0!</v>
      </c>
      <c r="K33" s="10"/>
      <c r="L33" s="10"/>
      <c r="M33" s="2"/>
      <c r="N33" s="2"/>
      <c r="O33" s="2"/>
    </row>
    <row r="34" spans="1:15">
      <c r="A34">
        <v>28</v>
      </c>
      <c r="B34" s="2"/>
      <c r="C34" s="2"/>
      <c r="D34" s="2"/>
      <c r="E34" s="16"/>
      <c r="F34" s="16"/>
      <c r="G34" s="12"/>
      <c r="H34" s="18"/>
      <c r="I34" s="6"/>
      <c r="J34" s="14" t="e">
        <f t="shared" si="0"/>
        <v>#DIV/0!</v>
      </c>
      <c r="K34" s="10"/>
      <c r="L34" s="10"/>
      <c r="M34" s="2"/>
      <c r="N34" s="2"/>
      <c r="O34" s="2"/>
    </row>
    <row r="35" spans="1:15">
      <c r="A35">
        <v>29</v>
      </c>
      <c r="B35" s="2"/>
      <c r="C35" s="2"/>
      <c r="D35" s="2"/>
      <c r="E35" s="16"/>
      <c r="F35" s="16"/>
      <c r="G35" s="12"/>
      <c r="H35" s="18"/>
      <c r="I35" s="6"/>
      <c r="J35" s="7" t="e">
        <f t="shared" si="0"/>
        <v>#DIV/0!</v>
      </c>
      <c r="K35" s="10"/>
      <c r="L35" s="10"/>
      <c r="M35" s="2"/>
      <c r="N35" s="2"/>
      <c r="O35" s="2"/>
    </row>
    <row r="36" spans="1:15">
      <c r="A36">
        <v>30</v>
      </c>
      <c r="B36" s="2"/>
      <c r="C36" s="2"/>
      <c r="D36" s="2"/>
      <c r="E36" s="16"/>
      <c r="F36" s="16"/>
      <c r="G36" s="12"/>
      <c r="H36" s="18"/>
      <c r="I36" s="6"/>
      <c r="J36" s="14" t="e">
        <f t="shared" si="0"/>
        <v>#DIV/0!</v>
      </c>
      <c r="K36" s="10"/>
      <c r="L36" s="10"/>
      <c r="M36" s="2"/>
      <c r="N36" s="2"/>
      <c r="O36" s="2"/>
    </row>
    <row r="37" spans="1:15">
      <c r="A37" s="11">
        <v>31</v>
      </c>
      <c r="B37" s="2"/>
      <c r="C37" s="2"/>
      <c r="D37" s="2"/>
      <c r="E37" s="16"/>
      <c r="F37" s="16"/>
      <c r="G37" s="12"/>
      <c r="H37" s="18"/>
      <c r="I37" s="6"/>
      <c r="J37" s="14" t="e">
        <f t="shared" si="0"/>
        <v>#DIV/0!</v>
      </c>
      <c r="K37" s="10"/>
      <c r="L37" s="10"/>
      <c r="M37" s="2"/>
      <c r="N37" s="2"/>
      <c r="O37" s="2"/>
    </row>
    <row r="38" spans="1:15">
      <c r="A38" s="11">
        <v>32</v>
      </c>
      <c r="B38" s="2"/>
      <c r="C38" s="2"/>
      <c r="D38" s="2"/>
      <c r="E38" s="16"/>
      <c r="F38" s="16"/>
      <c r="G38" s="12"/>
      <c r="H38" s="18"/>
      <c r="I38" s="6"/>
      <c r="J38" s="7" t="e">
        <f t="shared" si="0"/>
        <v>#DIV/0!</v>
      </c>
      <c r="K38" s="10"/>
      <c r="L38" s="10"/>
      <c r="M38" s="2"/>
      <c r="N38" s="2"/>
      <c r="O38" s="2"/>
    </row>
    <row r="39" spans="1:15">
      <c r="A39">
        <v>33</v>
      </c>
      <c r="B39" s="2"/>
      <c r="C39" s="2"/>
      <c r="D39" s="2"/>
      <c r="E39" s="16"/>
      <c r="F39" s="16"/>
      <c r="G39" s="12"/>
      <c r="H39" s="18"/>
      <c r="I39" s="6"/>
      <c r="J39" s="14" t="e">
        <f t="shared" si="0"/>
        <v>#DIV/0!</v>
      </c>
      <c r="K39" s="10"/>
      <c r="L39" s="10"/>
      <c r="M39" s="2"/>
      <c r="N39" s="2"/>
      <c r="O39" s="2"/>
    </row>
    <row r="40" spans="1:15">
      <c r="A40">
        <v>34</v>
      </c>
      <c r="B40" s="2"/>
      <c r="C40" s="2"/>
      <c r="D40" s="2"/>
      <c r="E40" s="16"/>
      <c r="F40" s="16"/>
      <c r="G40" s="12"/>
      <c r="H40" s="18"/>
      <c r="I40" s="6"/>
      <c r="J40" s="14" t="e">
        <f t="shared" si="0"/>
        <v>#DIV/0!</v>
      </c>
      <c r="K40" s="10"/>
      <c r="L40" s="10"/>
      <c r="M40" s="2"/>
      <c r="N40" s="2"/>
      <c r="O40" s="2"/>
    </row>
    <row r="41" spans="1:15">
      <c r="A41">
        <v>35</v>
      </c>
      <c r="B41" s="2"/>
      <c r="C41" s="2"/>
      <c r="D41" s="2"/>
      <c r="E41" s="16"/>
      <c r="F41" s="16"/>
      <c r="G41" s="12"/>
      <c r="H41" s="18"/>
      <c r="I41" s="6"/>
      <c r="J41" s="7" t="e">
        <f t="shared" si="0"/>
        <v>#DIV/0!</v>
      </c>
      <c r="K41" s="10"/>
      <c r="L41" s="10"/>
      <c r="M41" s="2"/>
      <c r="N41" s="2"/>
      <c r="O41" s="2"/>
    </row>
    <row r="42" spans="1:15">
      <c r="A42" s="11">
        <v>36</v>
      </c>
      <c r="B42" s="2"/>
      <c r="C42" s="2"/>
      <c r="D42" s="2"/>
      <c r="E42" s="16"/>
      <c r="F42" s="16"/>
      <c r="G42" s="12"/>
      <c r="H42" s="18"/>
      <c r="I42" s="6"/>
      <c r="J42" s="14" t="e">
        <f t="shared" si="0"/>
        <v>#DIV/0!</v>
      </c>
      <c r="K42" s="10"/>
      <c r="L42" s="10"/>
      <c r="M42" s="2"/>
      <c r="N42" s="2"/>
      <c r="O42" s="2"/>
    </row>
    <row r="43" spans="1:15">
      <c r="A43" s="11">
        <v>37</v>
      </c>
      <c r="B43" s="2"/>
      <c r="C43" s="2"/>
      <c r="D43" s="2"/>
      <c r="E43" s="16"/>
      <c r="F43" s="16"/>
      <c r="G43" s="12"/>
      <c r="H43" s="18"/>
      <c r="I43" s="6"/>
      <c r="J43" s="14" t="e">
        <f t="shared" si="0"/>
        <v>#DIV/0!</v>
      </c>
      <c r="K43" s="10"/>
      <c r="L43" s="10"/>
      <c r="M43" s="2"/>
      <c r="N43" s="2"/>
      <c r="O43" s="2"/>
    </row>
    <row r="44" spans="1:15">
      <c r="A44">
        <v>38</v>
      </c>
      <c r="B44" s="2"/>
      <c r="C44" s="2"/>
      <c r="D44" s="2"/>
      <c r="E44" s="16"/>
      <c r="F44" s="16"/>
      <c r="G44" s="12"/>
      <c r="H44" s="18"/>
      <c r="I44" s="6"/>
      <c r="J44" s="7" t="e">
        <f t="shared" si="0"/>
        <v>#DIV/0!</v>
      </c>
      <c r="K44" s="10"/>
      <c r="L44" s="10"/>
      <c r="M44" s="2"/>
      <c r="N44" s="2"/>
      <c r="O44" s="2"/>
    </row>
    <row r="45" spans="1:15">
      <c r="A45">
        <v>39</v>
      </c>
      <c r="B45" s="2"/>
      <c r="C45" s="2"/>
      <c r="D45" s="2"/>
      <c r="E45" s="16"/>
      <c r="F45" s="16"/>
      <c r="G45" s="12"/>
      <c r="H45" s="18"/>
      <c r="I45" s="6"/>
      <c r="J45" s="14" t="e">
        <f t="shared" si="0"/>
        <v>#DIV/0!</v>
      </c>
      <c r="K45" s="10"/>
      <c r="L45" s="10"/>
      <c r="M45" s="2"/>
      <c r="N45" s="2"/>
      <c r="O45" s="2"/>
    </row>
    <row r="46" spans="1:15">
      <c r="A46">
        <v>40</v>
      </c>
      <c r="B46" s="2"/>
      <c r="C46" s="2"/>
      <c r="D46" s="2"/>
      <c r="E46" s="16"/>
      <c r="F46" s="16"/>
      <c r="G46" s="12"/>
      <c r="H46" s="18"/>
      <c r="I46" s="6"/>
      <c r="J46" s="14" t="e">
        <f t="shared" si="0"/>
        <v>#DIV/0!</v>
      </c>
      <c r="K46" s="10"/>
      <c r="L46" s="10"/>
      <c r="M46" s="2"/>
      <c r="N46" s="2"/>
      <c r="O46" s="2"/>
    </row>
    <row r="47" spans="1:15">
      <c r="A47" s="11">
        <v>41</v>
      </c>
      <c r="B47" s="2"/>
      <c r="C47" s="2"/>
      <c r="D47" s="2"/>
      <c r="E47" s="16"/>
      <c r="F47" s="16"/>
      <c r="G47" s="12"/>
      <c r="H47" s="18"/>
      <c r="I47" s="6"/>
      <c r="J47" s="7" t="e">
        <f t="shared" si="0"/>
        <v>#DIV/0!</v>
      </c>
      <c r="K47" s="10"/>
      <c r="L47" s="10"/>
      <c r="M47" s="2"/>
      <c r="N47" s="2"/>
      <c r="O47" s="2"/>
    </row>
    <row r="48" spans="1:15">
      <c r="A48" s="11">
        <v>42</v>
      </c>
      <c r="B48" s="2"/>
      <c r="C48" s="2"/>
      <c r="D48" s="2"/>
      <c r="E48" s="16"/>
      <c r="F48" s="16"/>
      <c r="G48" s="12"/>
      <c r="H48" s="18"/>
      <c r="I48" s="6"/>
      <c r="J48" s="14" t="e">
        <f t="shared" si="0"/>
        <v>#DIV/0!</v>
      </c>
      <c r="K48" s="10"/>
      <c r="L48" s="10"/>
      <c r="M48" s="2"/>
      <c r="N48" s="2"/>
      <c r="O48" s="2"/>
    </row>
    <row r="49" spans="1:15">
      <c r="A49">
        <v>43</v>
      </c>
      <c r="B49" s="2"/>
      <c r="C49" s="2"/>
      <c r="D49" s="2"/>
      <c r="E49" s="16"/>
      <c r="F49" s="16"/>
      <c r="G49" s="12"/>
      <c r="H49" s="18"/>
      <c r="I49" s="6"/>
      <c r="J49" s="14" t="e">
        <f t="shared" si="0"/>
        <v>#DIV/0!</v>
      </c>
      <c r="K49" s="10"/>
      <c r="L49" s="10"/>
      <c r="M49" s="2"/>
      <c r="N49" s="2"/>
      <c r="O49" s="2"/>
    </row>
    <row r="50" spans="1:15">
      <c r="A50">
        <v>44</v>
      </c>
      <c r="B50" s="2"/>
      <c r="C50" s="2"/>
      <c r="D50" s="2"/>
      <c r="E50" s="16"/>
      <c r="F50" s="16"/>
      <c r="G50" s="12"/>
      <c r="H50" s="18"/>
      <c r="I50" s="6"/>
      <c r="J50" s="7" t="e">
        <f t="shared" si="0"/>
        <v>#DIV/0!</v>
      </c>
      <c r="K50" s="10"/>
      <c r="L50" s="10"/>
      <c r="M50" s="2"/>
      <c r="N50" s="2"/>
      <c r="O50" s="2"/>
    </row>
    <row r="51" spans="1:15">
      <c r="A51">
        <v>45</v>
      </c>
      <c r="B51" s="2"/>
      <c r="C51" s="2"/>
      <c r="D51" s="2"/>
      <c r="E51" s="16"/>
      <c r="F51" s="16"/>
      <c r="G51" s="12"/>
      <c r="H51" s="18"/>
      <c r="I51" s="6"/>
      <c r="J51" s="14" t="e">
        <f t="shared" si="0"/>
        <v>#DIV/0!</v>
      </c>
      <c r="K51" s="10"/>
      <c r="L51" s="10"/>
      <c r="M51" s="2"/>
      <c r="N51" s="2"/>
      <c r="O51" s="2"/>
    </row>
    <row r="52" spans="1:15">
      <c r="A52" s="11">
        <v>46</v>
      </c>
      <c r="B52" s="2"/>
      <c r="C52" s="2"/>
      <c r="D52" s="2"/>
      <c r="E52" s="16"/>
      <c r="F52" s="16"/>
      <c r="G52" s="12"/>
      <c r="H52" s="18"/>
      <c r="I52" s="6"/>
      <c r="J52" s="14" t="e">
        <f t="shared" si="0"/>
        <v>#DIV/0!</v>
      </c>
      <c r="K52" s="10"/>
      <c r="L52" s="10"/>
      <c r="M52" s="2"/>
      <c r="N52" s="2"/>
      <c r="O52" s="2"/>
    </row>
    <row r="53" spans="1:15">
      <c r="A53" s="11">
        <v>47</v>
      </c>
      <c r="B53" s="2"/>
      <c r="C53" s="2"/>
      <c r="D53" s="2"/>
      <c r="E53" s="16"/>
      <c r="F53" s="16"/>
      <c r="G53" s="12"/>
      <c r="H53" s="18"/>
      <c r="I53" s="6"/>
      <c r="J53" s="7" t="e">
        <f t="shared" si="0"/>
        <v>#DIV/0!</v>
      </c>
      <c r="K53" s="10"/>
      <c r="L53" s="10"/>
      <c r="M53" s="2"/>
      <c r="N53" s="2"/>
      <c r="O53" s="2"/>
    </row>
    <row r="54" spans="1:15">
      <c r="A54">
        <v>48</v>
      </c>
      <c r="B54" s="2"/>
      <c r="C54" s="2"/>
      <c r="D54" s="2"/>
      <c r="E54" s="16"/>
      <c r="F54" s="16"/>
      <c r="G54" s="12"/>
      <c r="H54" s="18"/>
      <c r="I54" s="6"/>
      <c r="J54" s="14" t="e">
        <f t="shared" si="0"/>
        <v>#DIV/0!</v>
      </c>
      <c r="K54" s="10"/>
      <c r="L54" s="10"/>
      <c r="M54" s="2"/>
      <c r="N54" s="2"/>
      <c r="O54" s="2"/>
    </row>
    <row r="55" spans="1:15">
      <c r="A55">
        <v>49</v>
      </c>
      <c r="B55" s="2"/>
      <c r="C55" s="2"/>
      <c r="D55" s="2"/>
      <c r="E55" s="16"/>
      <c r="F55" s="16"/>
      <c r="G55" s="12"/>
      <c r="H55" s="18"/>
      <c r="I55" s="6"/>
      <c r="J55" s="14" t="e">
        <f t="shared" si="0"/>
        <v>#DIV/0!</v>
      </c>
      <c r="K55" s="10"/>
      <c r="L55" s="10"/>
      <c r="M55" s="2"/>
      <c r="N55" s="2"/>
      <c r="O55" s="2"/>
    </row>
    <row r="56" spans="1:15">
      <c r="A56">
        <v>50</v>
      </c>
      <c r="B56" s="2"/>
      <c r="C56" s="2"/>
      <c r="D56" s="2"/>
      <c r="E56" s="16"/>
      <c r="F56" s="16"/>
      <c r="G56" s="12"/>
      <c r="H56" s="18"/>
      <c r="I56" s="6"/>
      <c r="J56" s="7" t="e">
        <f t="shared" si="0"/>
        <v>#DIV/0!</v>
      </c>
      <c r="K56" s="10"/>
      <c r="L56" s="10"/>
      <c r="M56" s="2"/>
      <c r="N56" s="2"/>
      <c r="O56" s="2"/>
    </row>
    <row r="57" spans="1:15">
      <c r="A57" s="11">
        <v>51</v>
      </c>
      <c r="B57" s="2"/>
      <c r="C57" s="2"/>
      <c r="D57" s="2"/>
      <c r="E57" s="16"/>
      <c r="F57" s="16"/>
      <c r="G57" s="12"/>
      <c r="H57" s="18"/>
      <c r="I57" s="6"/>
      <c r="J57" s="14" t="e">
        <f t="shared" si="0"/>
        <v>#DIV/0!</v>
      </c>
      <c r="K57" s="10"/>
      <c r="L57" s="10"/>
      <c r="M57" s="2"/>
      <c r="N57" s="2"/>
      <c r="O57" s="2"/>
    </row>
    <row r="58" spans="1:15">
      <c r="A58" s="11">
        <v>52</v>
      </c>
      <c r="B58" s="2"/>
      <c r="C58" s="2"/>
      <c r="D58" s="2"/>
      <c r="E58" s="16"/>
      <c r="F58" s="16"/>
      <c r="G58" s="12"/>
      <c r="H58" s="18"/>
      <c r="I58" s="6"/>
      <c r="J58" s="14" t="e">
        <f t="shared" si="0"/>
        <v>#DIV/0!</v>
      </c>
      <c r="K58" s="10"/>
      <c r="L58" s="10"/>
      <c r="M58" s="2"/>
      <c r="N58" s="2"/>
      <c r="O58" s="2"/>
    </row>
    <row r="59" spans="1:15">
      <c r="A59">
        <v>53</v>
      </c>
      <c r="B59" s="2"/>
      <c r="C59" s="2"/>
      <c r="D59" s="2"/>
      <c r="E59" s="16"/>
      <c r="F59" s="16"/>
      <c r="G59" s="12"/>
      <c r="H59" s="18"/>
      <c r="I59" s="6"/>
      <c r="J59" s="7" t="e">
        <f t="shared" si="0"/>
        <v>#DIV/0!</v>
      </c>
      <c r="K59" s="10"/>
      <c r="L59" s="10"/>
      <c r="M59" s="2"/>
      <c r="N59" s="2"/>
      <c r="O59" s="2"/>
    </row>
    <row r="60" spans="1:15">
      <c r="A60">
        <v>54</v>
      </c>
      <c r="B60" s="2"/>
      <c r="C60" s="2"/>
      <c r="D60" s="2"/>
      <c r="E60" s="16"/>
      <c r="F60" s="16"/>
      <c r="G60" s="12"/>
      <c r="H60" s="18"/>
      <c r="I60" s="6"/>
      <c r="J60" s="14" t="e">
        <f t="shared" si="0"/>
        <v>#DIV/0!</v>
      </c>
      <c r="K60" s="10"/>
      <c r="L60" s="10"/>
      <c r="M60" s="2"/>
      <c r="N60" s="2"/>
      <c r="O60" s="2"/>
    </row>
    <row r="61" spans="1:15">
      <c r="A61">
        <v>55</v>
      </c>
      <c r="B61" s="2"/>
      <c r="C61" s="2"/>
      <c r="D61" s="2"/>
      <c r="E61" s="16"/>
      <c r="F61" s="16"/>
      <c r="G61" s="12"/>
      <c r="H61" s="18"/>
      <c r="I61" s="6"/>
      <c r="J61" s="14" t="e">
        <f t="shared" si="0"/>
        <v>#DIV/0!</v>
      </c>
      <c r="K61" s="10"/>
      <c r="L61" s="10"/>
      <c r="M61" s="2"/>
      <c r="N61" s="2"/>
      <c r="O61" s="2"/>
    </row>
    <row r="62" spans="1:15">
      <c r="A62" s="11">
        <v>56</v>
      </c>
      <c r="B62" s="2"/>
      <c r="C62" s="2"/>
      <c r="D62" s="2"/>
      <c r="E62" s="16"/>
      <c r="F62" s="16"/>
      <c r="G62" s="12"/>
      <c r="H62" s="18"/>
      <c r="I62" s="6"/>
      <c r="J62" s="7" t="e">
        <f t="shared" si="0"/>
        <v>#DIV/0!</v>
      </c>
      <c r="K62" s="10"/>
      <c r="L62" s="10"/>
      <c r="M62" s="2"/>
      <c r="N62" s="2"/>
      <c r="O62" s="2"/>
    </row>
    <row r="63" spans="1:15">
      <c r="A63" s="11">
        <v>57</v>
      </c>
      <c r="B63" s="2"/>
      <c r="C63" s="2"/>
      <c r="D63" s="2"/>
      <c r="E63" s="16"/>
      <c r="F63" s="16"/>
      <c r="G63" s="12"/>
      <c r="H63" s="18"/>
      <c r="I63" s="6"/>
      <c r="J63" s="14" t="e">
        <f t="shared" si="0"/>
        <v>#DIV/0!</v>
      </c>
      <c r="K63" s="10"/>
      <c r="L63" s="10"/>
      <c r="M63" s="2"/>
      <c r="N63" s="2"/>
      <c r="O63" s="2"/>
    </row>
    <row r="64" spans="1:15">
      <c r="A64">
        <v>58</v>
      </c>
      <c r="B64" s="2"/>
      <c r="C64" s="2"/>
      <c r="D64" s="2"/>
      <c r="E64" s="16"/>
      <c r="F64" s="16"/>
      <c r="G64" s="12"/>
      <c r="H64" s="18"/>
      <c r="I64" s="6"/>
      <c r="J64" s="14" t="e">
        <f t="shared" si="0"/>
        <v>#DIV/0!</v>
      </c>
      <c r="K64" s="10"/>
      <c r="L64" s="10"/>
      <c r="M64" s="2"/>
      <c r="N64" s="2"/>
      <c r="O64" s="2"/>
    </row>
    <row r="65" spans="1:15">
      <c r="A65">
        <v>59</v>
      </c>
      <c r="B65" s="2"/>
      <c r="C65" s="2"/>
      <c r="D65" s="2"/>
      <c r="E65" s="16"/>
      <c r="F65" s="16"/>
      <c r="G65" s="12"/>
      <c r="H65" s="18"/>
      <c r="I65" s="6"/>
      <c r="J65" s="7" t="e">
        <f t="shared" si="0"/>
        <v>#DIV/0!</v>
      </c>
      <c r="K65" s="10"/>
      <c r="L65" s="10"/>
      <c r="M65" s="2"/>
      <c r="N65" s="2"/>
      <c r="O65" s="2"/>
    </row>
    <row r="66" spans="1:15">
      <c r="A66">
        <v>60</v>
      </c>
      <c r="B66" s="2"/>
      <c r="C66" s="2"/>
      <c r="D66" s="2"/>
      <c r="E66" s="16"/>
      <c r="F66" s="16"/>
      <c r="G66" s="12"/>
      <c r="H66" s="18"/>
      <c r="I66" s="6"/>
      <c r="J66" s="14" t="e">
        <f t="shared" si="0"/>
        <v>#DIV/0!</v>
      </c>
      <c r="K66" s="10"/>
      <c r="L66" s="10"/>
      <c r="M66" s="2"/>
      <c r="N66" s="2"/>
      <c r="O66" s="2"/>
    </row>
    <row r="67" spans="1:15">
      <c r="A67" s="11">
        <v>61</v>
      </c>
      <c r="B67" s="2"/>
      <c r="C67" s="2"/>
      <c r="D67" s="2"/>
      <c r="E67" s="16"/>
      <c r="F67" s="16"/>
      <c r="G67" s="12"/>
      <c r="H67" s="18"/>
      <c r="I67" s="6"/>
      <c r="J67" s="14" t="e">
        <f t="shared" si="0"/>
        <v>#DIV/0!</v>
      </c>
      <c r="K67" s="10"/>
      <c r="L67" s="10"/>
      <c r="M67" s="2"/>
      <c r="N67" s="2"/>
      <c r="O67" s="2"/>
    </row>
    <row r="68" spans="1:15">
      <c r="A68" s="11">
        <v>62</v>
      </c>
      <c r="B68" s="2"/>
      <c r="C68" s="2"/>
      <c r="D68" s="2"/>
      <c r="E68" s="16"/>
      <c r="F68" s="16"/>
      <c r="G68" s="12"/>
      <c r="H68" s="18"/>
      <c r="I68" s="6"/>
      <c r="J68" s="7" t="e">
        <f t="shared" si="0"/>
        <v>#DIV/0!</v>
      </c>
      <c r="K68" s="10"/>
      <c r="L68" s="10"/>
      <c r="M68" s="2"/>
      <c r="N68" s="2"/>
      <c r="O68" s="2"/>
    </row>
    <row r="69" spans="1:15">
      <c r="A69">
        <v>63</v>
      </c>
      <c r="B69" s="2"/>
      <c r="C69" s="2"/>
      <c r="D69" s="2"/>
      <c r="E69" s="16"/>
      <c r="F69" s="16"/>
      <c r="G69" s="12"/>
      <c r="H69" s="18"/>
      <c r="I69" s="6"/>
      <c r="J69" s="14" t="e">
        <f t="shared" si="0"/>
        <v>#DIV/0!</v>
      </c>
      <c r="K69" s="10"/>
      <c r="L69" s="10"/>
      <c r="M69" s="2"/>
      <c r="N69" s="2"/>
      <c r="O69" s="2"/>
    </row>
    <row r="70" spans="1:15">
      <c r="A70">
        <v>64</v>
      </c>
      <c r="B70" s="2"/>
      <c r="C70" s="2"/>
      <c r="D70" s="2"/>
      <c r="E70" s="16"/>
      <c r="F70" s="16"/>
      <c r="G70" s="12"/>
      <c r="H70" s="18"/>
      <c r="I70" s="6"/>
      <c r="J70" s="14" t="e">
        <f t="shared" si="0"/>
        <v>#DIV/0!</v>
      </c>
      <c r="K70" s="10"/>
      <c r="L70" s="10"/>
      <c r="M70" s="2"/>
      <c r="N70" s="2"/>
      <c r="O70" s="2"/>
    </row>
    <row r="71" spans="1:15">
      <c r="A71">
        <v>65</v>
      </c>
      <c r="B71" s="2"/>
      <c r="C71" s="2"/>
      <c r="D71" s="2"/>
      <c r="E71" s="16"/>
      <c r="F71" s="16"/>
      <c r="G71" s="12"/>
      <c r="H71" s="18"/>
      <c r="I71" s="6"/>
      <c r="J71" s="7" t="e">
        <f t="shared" ref="J71:J134" si="2">H71/I71</f>
        <v>#DIV/0!</v>
      </c>
      <c r="K71" s="10"/>
      <c r="L71" s="10"/>
      <c r="M71" s="2"/>
      <c r="N71" s="2"/>
      <c r="O71" s="2"/>
    </row>
    <row r="72" spans="1:15">
      <c r="A72" s="11">
        <v>66</v>
      </c>
      <c r="B72" s="2"/>
      <c r="C72" s="2"/>
      <c r="D72" s="2"/>
      <c r="E72" s="16"/>
      <c r="F72" s="16"/>
      <c r="G72" s="12"/>
      <c r="H72" s="18"/>
      <c r="I72" s="6"/>
      <c r="J72" s="14" t="e">
        <f t="shared" si="2"/>
        <v>#DIV/0!</v>
      </c>
      <c r="K72" s="10"/>
      <c r="L72" s="10"/>
      <c r="M72" s="2"/>
      <c r="N72" s="2"/>
      <c r="O72" s="2"/>
    </row>
    <row r="73" spans="1:15">
      <c r="A73" s="11">
        <v>67</v>
      </c>
      <c r="B73" s="2"/>
      <c r="C73" s="2"/>
      <c r="D73" s="2"/>
      <c r="E73" s="16"/>
      <c r="F73" s="16"/>
      <c r="G73" s="12"/>
      <c r="H73" s="18"/>
      <c r="I73" s="6"/>
      <c r="J73" s="14" t="e">
        <f t="shared" si="2"/>
        <v>#DIV/0!</v>
      </c>
      <c r="K73" s="10"/>
      <c r="L73" s="10"/>
      <c r="M73" s="2"/>
      <c r="N73" s="2"/>
      <c r="O73" s="2"/>
    </row>
    <row r="74" spans="1:15">
      <c r="A74">
        <v>68</v>
      </c>
      <c r="B74" s="2"/>
      <c r="C74" s="2"/>
      <c r="D74" s="2"/>
      <c r="E74" s="16"/>
      <c r="F74" s="16"/>
      <c r="G74" s="12"/>
      <c r="H74" s="18"/>
      <c r="I74" s="6"/>
      <c r="J74" s="7" t="e">
        <f t="shared" si="2"/>
        <v>#DIV/0!</v>
      </c>
      <c r="K74" s="10"/>
      <c r="L74" s="10"/>
      <c r="M74" s="2"/>
      <c r="N74" s="2"/>
      <c r="O74" s="2"/>
    </row>
    <row r="75" spans="1:15">
      <c r="A75">
        <v>69</v>
      </c>
      <c r="B75" s="2"/>
      <c r="C75" s="2"/>
      <c r="D75" s="2"/>
      <c r="E75" s="16"/>
      <c r="F75" s="16"/>
      <c r="G75" s="12"/>
      <c r="H75" s="18"/>
      <c r="I75" s="6"/>
      <c r="J75" s="14" t="e">
        <f t="shared" si="2"/>
        <v>#DIV/0!</v>
      </c>
      <c r="K75" s="10"/>
      <c r="L75" s="10"/>
      <c r="M75" s="2"/>
      <c r="N75" s="2"/>
      <c r="O75" s="2"/>
    </row>
    <row r="76" spans="1:15">
      <c r="A76">
        <v>70</v>
      </c>
      <c r="B76" s="2"/>
      <c r="C76" s="2"/>
      <c r="D76" s="2"/>
      <c r="E76" s="16"/>
      <c r="F76" s="16"/>
      <c r="G76" s="12"/>
      <c r="H76" s="18"/>
      <c r="I76" s="6"/>
      <c r="J76" s="14" t="e">
        <f t="shared" si="2"/>
        <v>#DIV/0!</v>
      </c>
      <c r="K76" s="10"/>
      <c r="L76" s="10"/>
      <c r="M76" s="2"/>
      <c r="N76" s="2"/>
      <c r="O76" s="2"/>
    </row>
    <row r="77" spans="1:15">
      <c r="A77" s="11">
        <v>71</v>
      </c>
      <c r="B77" s="2"/>
      <c r="C77" s="2"/>
      <c r="D77" s="2"/>
      <c r="E77" s="16"/>
      <c r="F77" s="16"/>
      <c r="G77" s="12"/>
      <c r="H77" s="18"/>
      <c r="I77" s="6"/>
      <c r="J77" s="7" t="e">
        <f t="shared" si="2"/>
        <v>#DIV/0!</v>
      </c>
      <c r="K77" s="10"/>
      <c r="L77" s="10"/>
      <c r="M77" s="2"/>
      <c r="N77" s="2"/>
      <c r="O77" s="2"/>
    </row>
    <row r="78" spans="1:15">
      <c r="A78" s="11">
        <v>72</v>
      </c>
      <c r="B78" s="2"/>
      <c r="C78" s="2"/>
      <c r="D78" s="2"/>
      <c r="E78" s="16"/>
      <c r="F78" s="16"/>
      <c r="G78" s="12"/>
      <c r="H78" s="18"/>
      <c r="I78" s="6"/>
      <c r="J78" s="14" t="e">
        <f t="shared" si="2"/>
        <v>#DIV/0!</v>
      </c>
      <c r="K78" s="10"/>
      <c r="L78" s="10"/>
      <c r="M78" s="2"/>
      <c r="N78" s="2"/>
      <c r="O78" s="2"/>
    </row>
    <row r="79" spans="1:15">
      <c r="A79">
        <v>73</v>
      </c>
      <c r="B79" s="2"/>
      <c r="C79" s="2"/>
      <c r="D79" s="2"/>
      <c r="E79" s="16"/>
      <c r="F79" s="16"/>
      <c r="G79" s="12"/>
      <c r="H79" s="18"/>
      <c r="I79" s="6"/>
      <c r="J79" s="14" t="e">
        <f t="shared" si="2"/>
        <v>#DIV/0!</v>
      </c>
      <c r="K79" s="10"/>
      <c r="L79" s="10"/>
      <c r="M79" s="2"/>
      <c r="N79" s="2"/>
      <c r="O79" s="2"/>
    </row>
    <row r="80" spans="1:15">
      <c r="A80">
        <v>74</v>
      </c>
      <c r="B80" s="2"/>
      <c r="C80" s="2"/>
      <c r="D80" s="2"/>
      <c r="E80" s="16"/>
      <c r="F80" s="16"/>
      <c r="G80" s="12"/>
      <c r="H80" s="18"/>
      <c r="I80" s="6"/>
      <c r="J80" s="7" t="e">
        <f t="shared" si="2"/>
        <v>#DIV/0!</v>
      </c>
      <c r="K80" s="10"/>
      <c r="L80" s="10"/>
      <c r="M80" s="2"/>
      <c r="N80" s="2"/>
      <c r="O80" s="2"/>
    </row>
    <row r="81" spans="1:15">
      <c r="A81">
        <v>75</v>
      </c>
      <c r="B81" s="2"/>
      <c r="C81" s="2"/>
      <c r="D81" s="2"/>
      <c r="E81" s="16"/>
      <c r="F81" s="16"/>
      <c r="G81" s="12"/>
      <c r="H81" s="18"/>
      <c r="I81" s="6"/>
      <c r="J81" s="14" t="e">
        <f t="shared" si="2"/>
        <v>#DIV/0!</v>
      </c>
      <c r="K81" s="10"/>
      <c r="L81" s="10"/>
      <c r="M81" s="2"/>
      <c r="N81" s="2"/>
      <c r="O81" s="2"/>
    </row>
    <row r="82" spans="1:15">
      <c r="A82" s="11">
        <v>76</v>
      </c>
      <c r="B82" s="2"/>
      <c r="C82" s="2"/>
      <c r="D82" s="2"/>
      <c r="E82" s="16"/>
      <c r="F82" s="16"/>
      <c r="G82" s="12"/>
      <c r="H82" s="18"/>
      <c r="I82" s="6"/>
      <c r="J82" s="14" t="e">
        <f t="shared" si="2"/>
        <v>#DIV/0!</v>
      </c>
      <c r="K82" s="10"/>
      <c r="L82" s="10"/>
      <c r="M82" s="2"/>
      <c r="N82" s="2"/>
      <c r="O82" s="2"/>
    </row>
    <row r="83" spans="1:15">
      <c r="A83" s="11">
        <v>77</v>
      </c>
      <c r="B83" s="2"/>
      <c r="C83" s="2"/>
      <c r="D83" s="2"/>
      <c r="E83" s="16"/>
      <c r="F83" s="16"/>
      <c r="G83" s="12"/>
      <c r="H83" s="18"/>
      <c r="I83" s="6"/>
      <c r="J83" s="7" t="e">
        <f t="shared" si="2"/>
        <v>#DIV/0!</v>
      </c>
      <c r="K83" s="10"/>
      <c r="L83" s="10"/>
      <c r="M83" s="2"/>
      <c r="N83" s="2"/>
      <c r="O83" s="2"/>
    </row>
    <row r="84" spans="1:15">
      <c r="A84">
        <v>78</v>
      </c>
      <c r="B84" s="2"/>
      <c r="C84" s="2"/>
      <c r="D84" s="2"/>
      <c r="E84" s="16"/>
      <c r="F84" s="16"/>
      <c r="G84" s="12"/>
      <c r="H84" s="18"/>
      <c r="I84" s="6"/>
      <c r="J84" s="14" t="e">
        <f t="shared" si="2"/>
        <v>#DIV/0!</v>
      </c>
      <c r="K84" s="10"/>
      <c r="L84" s="10"/>
      <c r="M84" s="2"/>
      <c r="N84" s="2"/>
      <c r="O84" s="2"/>
    </row>
    <row r="85" spans="1:15">
      <c r="A85">
        <v>79</v>
      </c>
      <c r="B85" s="2"/>
      <c r="C85" s="2"/>
      <c r="D85" s="2"/>
      <c r="E85" s="16"/>
      <c r="F85" s="16"/>
      <c r="G85" s="12"/>
      <c r="H85" s="18"/>
      <c r="I85" s="6"/>
      <c r="J85" s="14" t="e">
        <f t="shared" si="2"/>
        <v>#DIV/0!</v>
      </c>
      <c r="K85" s="10"/>
      <c r="L85" s="10"/>
      <c r="M85" s="2"/>
      <c r="N85" s="2"/>
      <c r="O85" s="2"/>
    </row>
    <row r="86" spans="1:15">
      <c r="A86">
        <v>80</v>
      </c>
      <c r="B86" s="2"/>
      <c r="C86" s="2"/>
      <c r="D86" s="2"/>
      <c r="E86" s="16"/>
      <c r="F86" s="16"/>
      <c r="G86" s="12"/>
      <c r="H86" s="18"/>
      <c r="I86" s="6"/>
      <c r="J86" s="7" t="e">
        <f t="shared" si="2"/>
        <v>#DIV/0!</v>
      </c>
      <c r="K86" s="10"/>
      <c r="L86" s="10"/>
      <c r="M86" s="2"/>
      <c r="N86" s="2"/>
      <c r="O86" s="2"/>
    </row>
    <row r="87" spans="1:15">
      <c r="A87" s="11">
        <v>81</v>
      </c>
      <c r="B87" s="2"/>
      <c r="C87" s="2"/>
      <c r="D87" s="2"/>
      <c r="E87" s="16"/>
      <c r="F87" s="16"/>
      <c r="G87" s="12"/>
      <c r="H87" s="18"/>
      <c r="I87" s="6"/>
      <c r="J87" s="14" t="e">
        <f t="shared" si="2"/>
        <v>#DIV/0!</v>
      </c>
      <c r="K87" s="10"/>
      <c r="L87" s="10"/>
      <c r="M87" s="2"/>
      <c r="N87" s="2"/>
      <c r="O87" s="2"/>
    </row>
    <row r="88" spans="1:15">
      <c r="A88" s="11">
        <v>82</v>
      </c>
      <c r="B88" s="2"/>
      <c r="C88" s="2"/>
      <c r="D88" s="2"/>
      <c r="E88" s="16"/>
      <c r="F88" s="16"/>
      <c r="G88" s="12"/>
      <c r="H88" s="18"/>
      <c r="I88" s="6"/>
      <c r="J88" s="14" t="e">
        <f t="shared" si="2"/>
        <v>#DIV/0!</v>
      </c>
      <c r="K88" s="10"/>
      <c r="L88" s="10"/>
      <c r="M88" s="2"/>
      <c r="N88" s="2"/>
      <c r="O88" s="2"/>
    </row>
    <row r="89" spans="1:15">
      <c r="A89">
        <v>83</v>
      </c>
      <c r="B89" s="2"/>
      <c r="C89" s="2"/>
      <c r="D89" s="2"/>
      <c r="E89" s="16"/>
      <c r="F89" s="16"/>
      <c r="G89" s="12"/>
      <c r="H89" s="18"/>
      <c r="I89" s="6"/>
      <c r="J89" s="7" t="e">
        <f t="shared" si="2"/>
        <v>#DIV/0!</v>
      </c>
      <c r="K89" s="10"/>
      <c r="L89" s="10"/>
      <c r="M89" s="2"/>
      <c r="N89" s="2"/>
      <c r="O89" s="2"/>
    </row>
    <row r="90" spans="1:15">
      <c r="A90">
        <v>84</v>
      </c>
      <c r="B90" s="2"/>
      <c r="C90" s="2"/>
      <c r="D90" s="2"/>
      <c r="E90" s="16"/>
      <c r="F90" s="16"/>
      <c r="G90" s="12"/>
      <c r="H90" s="18"/>
      <c r="I90" s="6"/>
      <c r="J90" s="14" t="e">
        <f t="shared" si="2"/>
        <v>#DIV/0!</v>
      </c>
      <c r="K90" s="10"/>
      <c r="L90" s="10"/>
      <c r="M90" s="2"/>
      <c r="N90" s="2"/>
      <c r="O90" s="2"/>
    </row>
    <row r="91" spans="1:15">
      <c r="A91">
        <v>85</v>
      </c>
      <c r="B91" s="2"/>
      <c r="C91" s="2"/>
      <c r="D91" s="2"/>
      <c r="E91" s="16"/>
      <c r="F91" s="16"/>
      <c r="G91" s="12"/>
      <c r="H91" s="18"/>
      <c r="I91" s="6"/>
      <c r="J91" s="14" t="e">
        <f t="shared" si="2"/>
        <v>#DIV/0!</v>
      </c>
      <c r="K91" s="10"/>
      <c r="L91" s="10"/>
      <c r="M91" s="2"/>
      <c r="N91" s="2"/>
      <c r="O91" s="2"/>
    </row>
    <row r="92" spans="1:15">
      <c r="A92" s="11">
        <v>86</v>
      </c>
      <c r="B92" s="2"/>
      <c r="C92" s="2"/>
      <c r="D92" s="2"/>
      <c r="E92" s="16"/>
      <c r="F92" s="16"/>
      <c r="G92" s="12"/>
      <c r="H92" s="18"/>
      <c r="I92" s="6"/>
      <c r="J92" s="7" t="e">
        <f t="shared" si="2"/>
        <v>#DIV/0!</v>
      </c>
      <c r="K92" s="10"/>
      <c r="L92" s="10"/>
      <c r="M92" s="2"/>
      <c r="N92" s="2"/>
      <c r="O92" s="2"/>
    </row>
    <row r="93" spans="1:15">
      <c r="A93" s="11">
        <v>87</v>
      </c>
      <c r="B93" s="2"/>
      <c r="C93" s="2"/>
      <c r="D93" s="2"/>
      <c r="E93" s="16"/>
      <c r="F93" s="16"/>
      <c r="G93" s="12"/>
      <c r="H93" s="18"/>
      <c r="I93" s="6"/>
      <c r="J93" s="14" t="e">
        <f t="shared" si="2"/>
        <v>#DIV/0!</v>
      </c>
      <c r="K93" s="10"/>
      <c r="L93" s="10"/>
      <c r="M93" s="2"/>
      <c r="N93" s="2"/>
      <c r="O93" s="2"/>
    </row>
    <row r="94" spans="1:15">
      <c r="A94">
        <v>88</v>
      </c>
      <c r="B94" s="2"/>
      <c r="C94" s="2"/>
      <c r="D94" s="2"/>
      <c r="E94" s="16"/>
      <c r="F94" s="16"/>
      <c r="G94" s="12"/>
      <c r="H94" s="18"/>
      <c r="I94" s="6"/>
      <c r="J94" s="14" t="e">
        <f t="shared" si="2"/>
        <v>#DIV/0!</v>
      </c>
      <c r="K94" s="10"/>
      <c r="L94" s="10"/>
      <c r="M94" s="2"/>
      <c r="N94" s="2"/>
      <c r="O94" s="2"/>
    </row>
    <row r="95" spans="1:15">
      <c r="A95">
        <v>89</v>
      </c>
      <c r="B95" s="2"/>
      <c r="C95" s="2"/>
      <c r="D95" s="2"/>
      <c r="E95" s="16"/>
      <c r="F95" s="16"/>
      <c r="G95" s="12"/>
      <c r="H95" s="18"/>
      <c r="I95" s="6"/>
      <c r="J95" s="7" t="e">
        <f t="shared" si="2"/>
        <v>#DIV/0!</v>
      </c>
      <c r="K95" s="10"/>
      <c r="L95" s="10"/>
      <c r="M95" s="2"/>
      <c r="N95" s="2"/>
      <c r="O95" s="2"/>
    </row>
    <row r="96" spans="1:15">
      <c r="A96">
        <v>90</v>
      </c>
      <c r="B96" s="2"/>
      <c r="C96" s="2"/>
      <c r="D96" s="2"/>
      <c r="E96" s="16"/>
      <c r="F96" s="16"/>
      <c r="G96" s="12"/>
      <c r="H96" s="18"/>
      <c r="I96" s="6"/>
      <c r="J96" s="14" t="e">
        <f t="shared" si="2"/>
        <v>#DIV/0!</v>
      </c>
      <c r="K96" s="10"/>
      <c r="L96" s="10"/>
      <c r="M96" s="2"/>
      <c r="N96" s="2"/>
      <c r="O96" s="2"/>
    </row>
    <row r="97" spans="1:15">
      <c r="A97" s="11">
        <v>91</v>
      </c>
      <c r="B97" s="2"/>
      <c r="C97" s="2"/>
      <c r="D97" s="2"/>
      <c r="E97" s="16"/>
      <c r="F97" s="16"/>
      <c r="G97" s="12"/>
      <c r="H97" s="18"/>
      <c r="I97" s="6"/>
      <c r="J97" s="14" t="e">
        <f t="shared" si="2"/>
        <v>#DIV/0!</v>
      </c>
      <c r="K97" s="10"/>
      <c r="L97" s="10"/>
      <c r="M97" s="2"/>
      <c r="N97" s="2"/>
      <c r="O97" s="2"/>
    </row>
    <row r="98" spans="1:15">
      <c r="A98" s="11">
        <v>92</v>
      </c>
      <c r="B98" s="2"/>
      <c r="C98" s="2"/>
      <c r="D98" s="2"/>
      <c r="E98" s="16"/>
      <c r="F98" s="16"/>
      <c r="G98" s="12"/>
      <c r="H98" s="18"/>
      <c r="I98" s="6"/>
      <c r="J98" s="7" t="e">
        <f t="shared" si="2"/>
        <v>#DIV/0!</v>
      </c>
      <c r="K98" s="10"/>
      <c r="L98" s="10"/>
      <c r="M98" s="2"/>
      <c r="N98" s="2"/>
      <c r="O98" s="2"/>
    </row>
    <row r="99" spans="1:15">
      <c r="A99">
        <v>93</v>
      </c>
      <c r="B99" s="2"/>
      <c r="C99" s="2"/>
      <c r="D99" s="2"/>
      <c r="E99" s="16"/>
      <c r="F99" s="16"/>
      <c r="G99" s="12"/>
      <c r="H99" s="18"/>
      <c r="I99" s="6"/>
      <c r="J99" s="14" t="e">
        <f t="shared" si="2"/>
        <v>#DIV/0!</v>
      </c>
      <c r="K99" s="10"/>
      <c r="L99" s="10"/>
      <c r="M99" s="2"/>
      <c r="N99" s="2"/>
      <c r="O99" s="2"/>
    </row>
    <row r="100" spans="1:15">
      <c r="A100">
        <v>94</v>
      </c>
      <c r="B100" s="2"/>
      <c r="C100" s="2"/>
      <c r="D100" s="2"/>
      <c r="E100" s="16"/>
      <c r="F100" s="16"/>
      <c r="G100" s="12"/>
      <c r="H100" s="18"/>
      <c r="I100" s="6"/>
      <c r="J100" s="14" t="e">
        <f t="shared" si="2"/>
        <v>#DIV/0!</v>
      </c>
      <c r="K100" s="10"/>
      <c r="L100" s="10"/>
      <c r="M100" s="2"/>
      <c r="N100" s="2"/>
      <c r="O100" s="2"/>
    </row>
    <row r="101" spans="1:15">
      <c r="A101">
        <v>95</v>
      </c>
      <c r="B101" s="2"/>
      <c r="C101" s="2"/>
      <c r="D101" s="2"/>
      <c r="E101" s="16"/>
      <c r="F101" s="16"/>
      <c r="G101" s="12"/>
      <c r="H101" s="18"/>
      <c r="I101" s="6"/>
      <c r="J101" s="7" t="e">
        <f t="shared" si="2"/>
        <v>#DIV/0!</v>
      </c>
      <c r="K101" s="10"/>
      <c r="L101" s="10"/>
      <c r="M101" s="2"/>
      <c r="N101" s="2"/>
      <c r="O101" s="2"/>
    </row>
    <row r="102" spans="1:15">
      <c r="A102" s="11">
        <v>96</v>
      </c>
      <c r="B102" s="2"/>
      <c r="C102" s="2"/>
      <c r="D102" s="2"/>
      <c r="E102" s="16"/>
      <c r="F102" s="16"/>
      <c r="G102" s="12"/>
      <c r="H102" s="18"/>
      <c r="I102" s="6"/>
      <c r="J102" s="14" t="e">
        <f t="shared" si="2"/>
        <v>#DIV/0!</v>
      </c>
      <c r="K102" s="10"/>
      <c r="L102" s="10"/>
      <c r="M102" s="2"/>
      <c r="N102" s="2"/>
      <c r="O102" s="2"/>
    </row>
    <row r="103" spans="1:15">
      <c r="A103" s="11">
        <v>97</v>
      </c>
      <c r="B103" s="2"/>
      <c r="C103" s="2"/>
      <c r="D103" s="2"/>
      <c r="E103" s="16"/>
      <c r="F103" s="16"/>
      <c r="G103" s="12"/>
      <c r="H103" s="18"/>
      <c r="I103" s="6"/>
      <c r="J103" s="14" t="e">
        <f t="shared" si="2"/>
        <v>#DIV/0!</v>
      </c>
      <c r="K103" s="10"/>
      <c r="L103" s="10"/>
      <c r="M103" s="2"/>
      <c r="N103" s="2"/>
      <c r="O103" s="2"/>
    </row>
    <row r="104" spans="1:15">
      <c r="A104">
        <v>98</v>
      </c>
      <c r="B104" s="2"/>
      <c r="C104" s="2"/>
      <c r="D104" s="2"/>
      <c r="E104" s="16"/>
      <c r="F104" s="16"/>
      <c r="G104" s="12"/>
      <c r="H104" s="18"/>
      <c r="I104" s="6"/>
      <c r="J104" s="7" t="e">
        <f t="shared" si="2"/>
        <v>#DIV/0!</v>
      </c>
      <c r="K104" s="10"/>
      <c r="L104" s="10"/>
      <c r="M104" s="2"/>
      <c r="N104" s="2"/>
      <c r="O104" s="2"/>
    </row>
    <row r="105" spans="1:15">
      <c r="A105">
        <v>99</v>
      </c>
      <c r="B105" s="2"/>
      <c r="C105" s="2"/>
      <c r="D105" s="2"/>
      <c r="E105" s="16"/>
      <c r="F105" s="16"/>
      <c r="G105" s="12"/>
      <c r="H105" s="18"/>
      <c r="I105" s="6"/>
      <c r="J105" s="14" t="e">
        <f t="shared" si="2"/>
        <v>#DIV/0!</v>
      </c>
      <c r="K105" s="10"/>
      <c r="L105" s="10"/>
      <c r="M105" s="2"/>
      <c r="N105" s="2"/>
      <c r="O105" s="2"/>
    </row>
    <row r="106" spans="1:15">
      <c r="A106">
        <v>100</v>
      </c>
      <c r="B106" s="2"/>
      <c r="C106" s="2"/>
      <c r="D106" s="2"/>
      <c r="E106" s="16"/>
      <c r="F106" s="16"/>
      <c r="G106" s="12"/>
      <c r="H106" s="18"/>
      <c r="I106" s="6"/>
      <c r="J106" s="14" t="e">
        <f t="shared" si="2"/>
        <v>#DIV/0!</v>
      </c>
      <c r="K106" s="10"/>
      <c r="L106" s="10"/>
      <c r="M106" s="2"/>
      <c r="N106" s="2"/>
      <c r="O106" s="2"/>
    </row>
    <row r="107" spans="1:15">
      <c r="A107" s="11">
        <v>101</v>
      </c>
      <c r="B107" s="2"/>
      <c r="C107" s="2"/>
      <c r="D107" s="2"/>
      <c r="E107" s="16"/>
      <c r="F107" s="16"/>
      <c r="G107" s="12"/>
      <c r="H107" s="18"/>
      <c r="I107" s="6"/>
      <c r="J107" s="7" t="e">
        <f t="shared" si="2"/>
        <v>#DIV/0!</v>
      </c>
      <c r="K107" s="10"/>
      <c r="L107" s="10"/>
      <c r="M107" s="2"/>
      <c r="N107" s="2"/>
      <c r="O107" s="2"/>
    </row>
    <row r="108" spans="1:15">
      <c r="A108" s="11">
        <v>102</v>
      </c>
      <c r="B108" s="2"/>
      <c r="C108" s="2"/>
      <c r="D108" s="2"/>
      <c r="E108" s="16"/>
      <c r="F108" s="16"/>
      <c r="G108" s="12"/>
      <c r="H108" s="18"/>
      <c r="I108" s="6"/>
      <c r="J108" s="14" t="e">
        <f t="shared" si="2"/>
        <v>#DIV/0!</v>
      </c>
      <c r="K108" s="10"/>
      <c r="L108" s="10"/>
      <c r="M108" s="2"/>
      <c r="N108" s="2"/>
      <c r="O108" s="2"/>
    </row>
    <row r="109" spans="1:15">
      <c r="A109">
        <v>103</v>
      </c>
      <c r="B109" s="2"/>
      <c r="C109" s="2"/>
      <c r="D109" s="2"/>
      <c r="E109" s="16"/>
      <c r="F109" s="16"/>
      <c r="G109" s="12"/>
      <c r="H109" s="18"/>
      <c r="I109" s="6"/>
      <c r="J109" s="14" t="e">
        <f t="shared" si="2"/>
        <v>#DIV/0!</v>
      </c>
      <c r="K109" s="10"/>
      <c r="L109" s="10"/>
      <c r="M109" s="2"/>
      <c r="N109" s="2"/>
      <c r="O109" s="2"/>
    </row>
    <row r="110" spans="1:15">
      <c r="A110">
        <v>104</v>
      </c>
      <c r="B110" s="2"/>
      <c r="C110" s="2"/>
      <c r="D110" s="2"/>
      <c r="E110" s="16"/>
      <c r="F110" s="16"/>
      <c r="G110" s="12"/>
      <c r="H110" s="18"/>
      <c r="I110" s="6"/>
      <c r="J110" s="7" t="e">
        <f t="shared" si="2"/>
        <v>#DIV/0!</v>
      </c>
      <c r="K110" s="10"/>
      <c r="L110" s="10"/>
      <c r="M110" s="2"/>
      <c r="N110" s="2"/>
      <c r="O110" s="2"/>
    </row>
    <row r="111" spans="1:15">
      <c r="A111">
        <v>105</v>
      </c>
      <c r="B111" s="2"/>
      <c r="C111" s="2"/>
      <c r="D111" s="2"/>
      <c r="E111" s="16"/>
      <c r="F111" s="16"/>
      <c r="G111" s="12"/>
      <c r="H111" s="18"/>
      <c r="I111" s="6"/>
      <c r="J111" s="14" t="e">
        <f t="shared" si="2"/>
        <v>#DIV/0!</v>
      </c>
      <c r="K111" s="10"/>
      <c r="L111" s="10"/>
      <c r="M111" s="2"/>
      <c r="N111" s="2"/>
      <c r="O111" s="2"/>
    </row>
    <row r="112" spans="1:15">
      <c r="A112" s="11">
        <v>106</v>
      </c>
      <c r="B112" s="2"/>
      <c r="C112" s="2"/>
      <c r="D112" s="2"/>
      <c r="E112" s="16"/>
      <c r="F112" s="16"/>
      <c r="G112" s="12"/>
      <c r="H112" s="18"/>
      <c r="I112" s="6"/>
      <c r="J112" s="14" t="e">
        <f t="shared" si="2"/>
        <v>#DIV/0!</v>
      </c>
      <c r="K112" s="10"/>
      <c r="L112" s="10"/>
      <c r="M112" s="2"/>
      <c r="N112" s="2"/>
      <c r="O112" s="2"/>
    </row>
    <row r="113" spans="1:15">
      <c r="A113" s="11">
        <v>107</v>
      </c>
      <c r="B113" s="2"/>
      <c r="C113" s="2"/>
      <c r="D113" s="2"/>
      <c r="E113" s="16"/>
      <c r="F113" s="16"/>
      <c r="G113" s="12"/>
      <c r="H113" s="18"/>
      <c r="I113" s="6"/>
      <c r="J113" s="7" t="e">
        <f t="shared" si="2"/>
        <v>#DIV/0!</v>
      </c>
      <c r="K113" s="10"/>
      <c r="L113" s="10"/>
      <c r="M113" s="2"/>
      <c r="N113" s="2"/>
      <c r="O113" s="2"/>
    </row>
    <row r="114" spans="1:15">
      <c r="A114">
        <v>108</v>
      </c>
      <c r="B114" s="2"/>
      <c r="C114" s="2"/>
      <c r="D114" s="2"/>
      <c r="E114" s="16"/>
      <c r="F114" s="16"/>
      <c r="G114" s="12"/>
      <c r="H114" s="18"/>
      <c r="I114" s="6"/>
      <c r="J114" s="14" t="e">
        <f t="shared" si="2"/>
        <v>#DIV/0!</v>
      </c>
      <c r="K114" s="10"/>
      <c r="L114" s="10"/>
      <c r="M114" s="2"/>
      <c r="N114" s="2"/>
      <c r="O114" s="2"/>
    </row>
    <row r="115" spans="1:15">
      <c r="A115">
        <v>109</v>
      </c>
      <c r="B115" s="2"/>
      <c r="C115" s="2"/>
      <c r="D115" s="2"/>
      <c r="E115" s="16"/>
      <c r="F115" s="16"/>
      <c r="G115" s="12"/>
      <c r="H115" s="18"/>
      <c r="I115" s="6"/>
      <c r="J115" s="14" t="e">
        <f t="shared" si="2"/>
        <v>#DIV/0!</v>
      </c>
      <c r="K115" s="10"/>
      <c r="L115" s="10"/>
      <c r="M115" s="2"/>
      <c r="N115" s="2"/>
      <c r="O115" s="2"/>
    </row>
    <row r="116" spans="1:15">
      <c r="A116">
        <v>110</v>
      </c>
      <c r="B116" s="2"/>
      <c r="C116" s="2"/>
      <c r="D116" s="2"/>
      <c r="E116" s="16"/>
      <c r="F116" s="16"/>
      <c r="G116" s="12"/>
      <c r="H116" s="18"/>
      <c r="I116" s="6"/>
      <c r="J116" s="7" t="e">
        <f t="shared" si="2"/>
        <v>#DIV/0!</v>
      </c>
      <c r="K116" s="10"/>
      <c r="L116" s="10"/>
      <c r="M116" s="2"/>
      <c r="N116" s="2"/>
      <c r="O116" s="2"/>
    </row>
    <row r="117" spans="1:15">
      <c r="A117" s="11">
        <v>111</v>
      </c>
      <c r="B117" s="2"/>
      <c r="C117" s="2"/>
      <c r="D117" s="2"/>
      <c r="E117" s="16"/>
      <c r="F117" s="16"/>
      <c r="G117" s="12"/>
      <c r="H117" s="18"/>
      <c r="I117" s="6"/>
      <c r="J117" s="14" t="e">
        <f t="shared" si="2"/>
        <v>#DIV/0!</v>
      </c>
      <c r="K117" s="10"/>
      <c r="L117" s="10"/>
      <c r="M117" s="2"/>
      <c r="N117" s="2"/>
      <c r="O117" s="2"/>
    </row>
    <row r="118" spans="1:15">
      <c r="A118" s="11">
        <v>112</v>
      </c>
      <c r="B118" s="2"/>
      <c r="C118" s="2"/>
      <c r="D118" s="2"/>
      <c r="E118" s="16"/>
      <c r="F118" s="16"/>
      <c r="G118" s="12"/>
      <c r="H118" s="18"/>
      <c r="I118" s="6"/>
      <c r="J118" s="14" t="e">
        <f t="shared" si="2"/>
        <v>#DIV/0!</v>
      </c>
      <c r="K118" s="10"/>
      <c r="L118" s="10"/>
      <c r="M118" s="2"/>
      <c r="N118" s="2"/>
      <c r="O118" s="2"/>
    </row>
    <row r="119" spans="1:15">
      <c r="A119">
        <v>113</v>
      </c>
      <c r="B119" s="2"/>
      <c r="C119" s="2"/>
      <c r="D119" s="2"/>
      <c r="E119" s="16"/>
      <c r="F119" s="16"/>
      <c r="G119" s="12"/>
      <c r="H119" s="18"/>
      <c r="I119" s="6"/>
      <c r="J119" s="7" t="e">
        <f t="shared" si="2"/>
        <v>#DIV/0!</v>
      </c>
      <c r="K119" s="10"/>
      <c r="L119" s="10"/>
      <c r="M119" s="2"/>
      <c r="N119" s="2"/>
      <c r="O119" s="2"/>
    </row>
    <row r="120" spans="1:15">
      <c r="A120">
        <v>114</v>
      </c>
      <c r="B120" s="2"/>
      <c r="C120" s="2"/>
      <c r="D120" s="2"/>
      <c r="E120" s="16"/>
      <c r="F120" s="16"/>
      <c r="G120" s="12"/>
      <c r="H120" s="18"/>
      <c r="I120" s="6"/>
      <c r="J120" s="14" t="e">
        <f t="shared" si="2"/>
        <v>#DIV/0!</v>
      </c>
      <c r="K120" s="10"/>
      <c r="L120" s="10"/>
      <c r="M120" s="2"/>
      <c r="N120" s="2"/>
      <c r="O120" s="2"/>
    </row>
    <row r="121" spans="1:15">
      <c r="A121">
        <v>115</v>
      </c>
      <c r="B121" s="2"/>
      <c r="C121" s="2"/>
      <c r="D121" s="2"/>
      <c r="E121" s="16"/>
      <c r="F121" s="16"/>
      <c r="G121" s="12"/>
      <c r="H121" s="18"/>
      <c r="I121" s="6"/>
      <c r="J121" s="14" t="e">
        <f t="shared" si="2"/>
        <v>#DIV/0!</v>
      </c>
      <c r="K121" s="10"/>
      <c r="L121" s="10"/>
      <c r="M121" s="2"/>
      <c r="N121" s="2"/>
      <c r="O121" s="2"/>
    </row>
    <row r="122" spans="1:15">
      <c r="A122" s="11">
        <v>116</v>
      </c>
      <c r="B122" s="2"/>
      <c r="C122" s="2"/>
      <c r="D122" s="2"/>
      <c r="E122" s="16"/>
      <c r="F122" s="16"/>
      <c r="G122" s="12"/>
      <c r="H122" s="18"/>
      <c r="I122" s="6"/>
      <c r="J122" s="7" t="e">
        <f t="shared" si="2"/>
        <v>#DIV/0!</v>
      </c>
      <c r="K122" s="10"/>
      <c r="L122" s="10"/>
      <c r="M122" s="2"/>
      <c r="N122" s="2"/>
      <c r="O122" s="2"/>
    </row>
    <row r="123" spans="1:15">
      <c r="A123" s="11">
        <v>117</v>
      </c>
      <c r="B123" s="2"/>
      <c r="C123" s="2"/>
      <c r="D123" s="2"/>
      <c r="E123" s="16"/>
      <c r="F123" s="16"/>
      <c r="G123" s="12"/>
      <c r="H123" s="18"/>
      <c r="I123" s="6"/>
      <c r="J123" s="14" t="e">
        <f t="shared" si="2"/>
        <v>#DIV/0!</v>
      </c>
      <c r="K123" s="10"/>
      <c r="L123" s="10"/>
      <c r="M123" s="2"/>
      <c r="N123" s="2"/>
      <c r="O123" s="2"/>
    </row>
    <row r="124" spans="1:15">
      <c r="A124">
        <v>118</v>
      </c>
      <c r="B124" s="2"/>
      <c r="C124" s="2"/>
      <c r="D124" s="2"/>
      <c r="E124" s="16"/>
      <c r="F124" s="16"/>
      <c r="G124" s="12"/>
      <c r="H124" s="18"/>
      <c r="I124" s="6"/>
      <c r="J124" s="14" t="e">
        <f t="shared" si="2"/>
        <v>#DIV/0!</v>
      </c>
      <c r="K124" s="10"/>
      <c r="L124" s="10"/>
      <c r="M124" s="2"/>
      <c r="N124" s="2"/>
      <c r="O124" s="2"/>
    </row>
    <row r="125" spans="1:15">
      <c r="A125">
        <v>119</v>
      </c>
      <c r="B125" s="2"/>
      <c r="C125" s="2"/>
      <c r="D125" s="2"/>
      <c r="E125" s="16"/>
      <c r="F125" s="16"/>
      <c r="G125" s="12"/>
      <c r="H125" s="18"/>
      <c r="I125" s="6"/>
      <c r="J125" s="7" t="e">
        <f t="shared" si="2"/>
        <v>#DIV/0!</v>
      </c>
      <c r="K125" s="10"/>
      <c r="L125" s="10"/>
      <c r="M125" s="2"/>
      <c r="N125" s="2"/>
      <c r="O125" s="2"/>
    </row>
    <row r="126" spans="1:15">
      <c r="A126">
        <v>120</v>
      </c>
      <c r="B126" s="2"/>
      <c r="C126" s="2"/>
      <c r="D126" s="2"/>
      <c r="E126" s="16"/>
      <c r="F126" s="16"/>
      <c r="G126" s="12"/>
      <c r="H126" s="18"/>
      <c r="I126" s="6"/>
      <c r="J126" s="14" t="e">
        <f t="shared" si="2"/>
        <v>#DIV/0!</v>
      </c>
      <c r="K126" s="10"/>
      <c r="L126" s="10"/>
      <c r="M126" s="2"/>
      <c r="N126" s="2"/>
      <c r="O126" s="2"/>
    </row>
    <row r="127" spans="1:15">
      <c r="A127" s="11">
        <v>121</v>
      </c>
      <c r="B127" s="2"/>
      <c r="C127" s="2"/>
      <c r="D127" s="2"/>
      <c r="E127" s="16"/>
      <c r="F127" s="16"/>
      <c r="G127" s="12"/>
      <c r="H127" s="18"/>
      <c r="I127" s="6"/>
      <c r="J127" s="14" t="e">
        <f t="shared" si="2"/>
        <v>#DIV/0!</v>
      </c>
      <c r="K127" s="10"/>
      <c r="L127" s="10"/>
      <c r="M127" s="2"/>
      <c r="N127" s="2"/>
      <c r="O127" s="2"/>
    </row>
    <row r="128" spans="1:15">
      <c r="A128" s="11">
        <v>122</v>
      </c>
      <c r="B128" s="2"/>
      <c r="C128" s="2"/>
      <c r="D128" s="2"/>
      <c r="E128" s="16"/>
      <c r="F128" s="16"/>
      <c r="G128" s="12"/>
      <c r="H128" s="18"/>
      <c r="I128" s="6"/>
      <c r="J128" s="7" t="e">
        <f t="shared" si="2"/>
        <v>#DIV/0!</v>
      </c>
      <c r="K128" s="10"/>
      <c r="L128" s="10"/>
      <c r="M128" s="2"/>
      <c r="N128" s="2"/>
      <c r="O128" s="2"/>
    </row>
    <row r="129" spans="1:15">
      <c r="A129">
        <v>123</v>
      </c>
      <c r="B129" s="2"/>
      <c r="C129" s="2"/>
      <c r="D129" s="2"/>
      <c r="E129" s="16"/>
      <c r="F129" s="16"/>
      <c r="G129" s="12"/>
      <c r="H129" s="18"/>
      <c r="I129" s="6"/>
      <c r="J129" s="14" t="e">
        <f t="shared" si="2"/>
        <v>#DIV/0!</v>
      </c>
      <c r="K129" s="10"/>
      <c r="L129" s="10"/>
      <c r="M129" s="2"/>
      <c r="N129" s="2"/>
      <c r="O129" s="2"/>
    </row>
    <row r="130" spans="1:15">
      <c r="A130">
        <v>124</v>
      </c>
      <c r="B130" s="2"/>
      <c r="C130" s="2"/>
      <c r="D130" s="2"/>
      <c r="E130" s="16"/>
      <c r="F130" s="16"/>
      <c r="G130" s="12"/>
      <c r="H130" s="18"/>
      <c r="I130" s="6"/>
      <c r="J130" s="14" t="e">
        <f t="shared" si="2"/>
        <v>#DIV/0!</v>
      </c>
      <c r="K130" s="10"/>
      <c r="L130" s="10"/>
      <c r="M130" s="2"/>
      <c r="N130" s="2"/>
      <c r="O130" s="2"/>
    </row>
    <row r="131" spans="1:15">
      <c r="A131">
        <v>125</v>
      </c>
      <c r="B131" s="2"/>
      <c r="C131" s="2"/>
      <c r="D131" s="2"/>
      <c r="E131" s="16"/>
      <c r="F131" s="16"/>
      <c r="G131" s="12"/>
      <c r="H131" s="18"/>
      <c r="I131" s="6"/>
      <c r="J131" s="7" t="e">
        <f t="shared" si="2"/>
        <v>#DIV/0!</v>
      </c>
      <c r="K131" s="10"/>
      <c r="L131" s="10"/>
      <c r="M131" s="2"/>
      <c r="N131" s="2"/>
      <c r="O131" s="2"/>
    </row>
    <row r="132" spans="1:15">
      <c r="A132" s="11">
        <v>126</v>
      </c>
      <c r="B132" s="2"/>
      <c r="C132" s="2"/>
      <c r="D132" s="2"/>
      <c r="E132" s="16"/>
      <c r="F132" s="16"/>
      <c r="G132" s="12"/>
      <c r="H132" s="18"/>
      <c r="I132" s="6"/>
      <c r="J132" s="14" t="e">
        <f t="shared" si="2"/>
        <v>#DIV/0!</v>
      </c>
      <c r="K132" s="10"/>
      <c r="L132" s="10"/>
      <c r="M132" s="2"/>
      <c r="N132" s="2"/>
      <c r="O132" s="2"/>
    </row>
    <row r="133" spans="1:15">
      <c r="A133" s="11">
        <v>127</v>
      </c>
      <c r="B133" s="2"/>
      <c r="C133" s="2"/>
      <c r="D133" s="2"/>
      <c r="E133" s="16"/>
      <c r="F133" s="16"/>
      <c r="G133" s="12"/>
      <c r="H133" s="18"/>
      <c r="I133" s="6"/>
      <c r="J133" s="14" t="e">
        <f t="shared" si="2"/>
        <v>#DIV/0!</v>
      </c>
      <c r="K133" s="10"/>
      <c r="L133" s="10"/>
      <c r="M133" s="2"/>
      <c r="N133" s="2"/>
      <c r="O133" s="2"/>
    </row>
    <row r="134" spans="1:15">
      <c r="A134">
        <v>128</v>
      </c>
      <c r="B134" s="2"/>
      <c r="C134" s="2"/>
      <c r="D134" s="2"/>
      <c r="E134" s="16"/>
      <c r="F134" s="16"/>
      <c r="G134" s="12"/>
      <c r="H134" s="18"/>
      <c r="I134" s="6"/>
      <c r="J134" s="7" t="e">
        <f t="shared" si="2"/>
        <v>#DIV/0!</v>
      </c>
      <c r="K134" s="10"/>
      <c r="L134" s="10"/>
      <c r="M134" s="2"/>
      <c r="N134" s="2"/>
      <c r="O134" s="2"/>
    </row>
    <row r="135" spans="1:15">
      <c r="A135">
        <v>129</v>
      </c>
      <c r="B135" s="2"/>
      <c r="C135" s="2"/>
      <c r="D135" s="2"/>
      <c r="E135" s="16"/>
      <c r="F135" s="16"/>
      <c r="G135" s="12"/>
      <c r="H135" s="18"/>
      <c r="I135" s="6"/>
      <c r="J135" s="14" t="e">
        <f t="shared" ref="J135:J198" si="3">H135/I135</f>
        <v>#DIV/0!</v>
      </c>
      <c r="K135" s="10"/>
      <c r="L135" s="10"/>
      <c r="M135" s="2"/>
      <c r="N135" s="2"/>
      <c r="O135" s="2"/>
    </row>
    <row r="136" spans="1:15">
      <c r="A136">
        <v>130</v>
      </c>
      <c r="B136" s="2"/>
      <c r="C136" s="2"/>
      <c r="D136" s="2"/>
      <c r="E136" s="16"/>
      <c r="F136" s="16"/>
      <c r="G136" s="12"/>
      <c r="H136" s="18"/>
      <c r="I136" s="6"/>
      <c r="J136" s="14" t="e">
        <f t="shared" si="3"/>
        <v>#DIV/0!</v>
      </c>
      <c r="K136" s="10"/>
      <c r="L136" s="10"/>
      <c r="M136" s="2"/>
      <c r="N136" s="2"/>
      <c r="O136" s="2"/>
    </row>
    <row r="137" spans="1:15">
      <c r="A137" s="11">
        <v>131</v>
      </c>
      <c r="B137" s="2"/>
      <c r="C137" s="2"/>
      <c r="D137" s="2"/>
      <c r="E137" s="16"/>
      <c r="F137" s="16"/>
      <c r="G137" s="12"/>
      <c r="H137" s="18"/>
      <c r="I137" s="6"/>
      <c r="J137" s="7" t="e">
        <f t="shared" si="3"/>
        <v>#DIV/0!</v>
      </c>
      <c r="K137" s="10"/>
      <c r="L137" s="10"/>
      <c r="M137" s="2"/>
      <c r="N137" s="2"/>
      <c r="O137" s="2"/>
    </row>
    <row r="138" spans="1:15">
      <c r="A138" s="11">
        <v>132</v>
      </c>
      <c r="B138" s="2"/>
      <c r="C138" s="2"/>
      <c r="D138" s="2"/>
      <c r="E138" s="16"/>
      <c r="F138" s="16"/>
      <c r="G138" s="12"/>
      <c r="H138" s="18"/>
      <c r="I138" s="6"/>
      <c r="J138" s="14" t="e">
        <f t="shared" si="3"/>
        <v>#DIV/0!</v>
      </c>
      <c r="K138" s="10"/>
      <c r="L138" s="10"/>
      <c r="M138" s="2"/>
      <c r="N138" s="2"/>
      <c r="O138" s="2"/>
    </row>
    <row r="139" spans="1:15">
      <c r="A139">
        <v>133</v>
      </c>
      <c r="B139" s="2"/>
      <c r="C139" s="2"/>
      <c r="D139" s="2"/>
      <c r="E139" s="16"/>
      <c r="F139" s="16"/>
      <c r="G139" s="12"/>
      <c r="H139" s="18"/>
      <c r="I139" s="6"/>
      <c r="J139" s="14" t="e">
        <f t="shared" si="3"/>
        <v>#DIV/0!</v>
      </c>
      <c r="K139" s="10"/>
      <c r="L139" s="10"/>
      <c r="M139" s="2"/>
      <c r="N139" s="2"/>
      <c r="O139" s="2"/>
    </row>
    <row r="140" spans="1:15">
      <c r="A140">
        <v>134</v>
      </c>
      <c r="B140" s="2"/>
      <c r="C140" s="2"/>
      <c r="D140" s="2"/>
      <c r="E140" s="16"/>
      <c r="F140" s="16"/>
      <c r="G140" s="12"/>
      <c r="H140" s="18"/>
      <c r="I140" s="6"/>
      <c r="J140" s="7" t="e">
        <f t="shared" si="3"/>
        <v>#DIV/0!</v>
      </c>
      <c r="K140" s="10"/>
      <c r="L140" s="10"/>
      <c r="M140" s="2"/>
      <c r="N140" s="2"/>
      <c r="O140" s="2"/>
    </row>
    <row r="141" spans="1:15">
      <c r="A141">
        <v>135</v>
      </c>
      <c r="B141" s="2"/>
      <c r="C141" s="2"/>
      <c r="D141" s="2"/>
      <c r="E141" s="16"/>
      <c r="F141" s="16"/>
      <c r="G141" s="12"/>
      <c r="H141" s="18"/>
      <c r="I141" s="6"/>
      <c r="J141" s="14" t="e">
        <f t="shared" si="3"/>
        <v>#DIV/0!</v>
      </c>
      <c r="K141" s="10"/>
      <c r="L141" s="10"/>
      <c r="M141" s="2"/>
      <c r="N141" s="2"/>
      <c r="O141" s="2"/>
    </row>
    <row r="142" spans="1:15">
      <c r="A142" s="11">
        <v>136</v>
      </c>
      <c r="B142" s="2"/>
      <c r="C142" s="2"/>
      <c r="D142" s="2"/>
      <c r="E142" s="16"/>
      <c r="F142" s="16"/>
      <c r="G142" s="12"/>
      <c r="H142" s="18"/>
      <c r="I142" s="6"/>
      <c r="J142" s="14" t="e">
        <f t="shared" si="3"/>
        <v>#DIV/0!</v>
      </c>
      <c r="K142" s="10"/>
      <c r="L142" s="10"/>
      <c r="M142" s="2"/>
      <c r="N142" s="2"/>
      <c r="O142" s="2"/>
    </row>
    <row r="143" spans="1:15">
      <c r="A143" s="11">
        <v>137</v>
      </c>
      <c r="B143" s="2"/>
      <c r="C143" s="2"/>
      <c r="D143" s="2"/>
      <c r="E143" s="16"/>
      <c r="F143" s="16"/>
      <c r="G143" s="12"/>
      <c r="H143" s="18"/>
      <c r="I143" s="6"/>
      <c r="J143" s="7" t="e">
        <f t="shared" si="3"/>
        <v>#DIV/0!</v>
      </c>
      <c r="K143" s="10"/>
      <c r="L143" s="10"/>
      <c r="M143" s="2"/>
      <c r="N143" s="2"/>
      <c r="O143" s="2"/>
    </row>
    <row r="144" spans="1:15">
      <c r="A144">
        <v>138</v>
      </c>
      <c r="B144" s="2"/>
      <c r="C144" s="2"/>
      <c r="D144" s="2"/>
      <c r="E144" s="16"/>
      <c r="F144" s="16"/>
      <c r="G144" s="12"/>
      <c r="H144" s="18"/>
      <c r="I144" s="6"/>
      <c r="J144" s="14" t="e">
        <f t="shared" si="3"/>
        <v>#DIV/0!</v>
      </c>
      <c r="K144" s="10"/>
      <c r="L144" s="10"/>
      <c r="M144" s="2"/>
      <c r="N144" s="2"/>
      <c r="O144" s="2"/>
    </row>
    <row r="145" spans="1:15">
      <c r="A145">
        <v>139</v>
      </c>
      <c r="B145" s="2"/>
      <c r="C145" s="2"/>
      <c r="D145" s="2"/>
      <c r="E145" s="16"/>
      <c r="F145" s="16"/>
      <c r="G145" s="12"/>
      <c r="H145" s="18"/>
      <c r="I145" s="6"/>
      <c r="J145" s="14" t="e">
        <f t="shared" si="3"/>
        <v>#DIV/0!</v>
      </c>
      <c r="K145" s="10"/>
      <c r="L145" s="10"/>
      <c r="M145" s="2"/>
      <c r="N145" s="2"/>
      <c r="O145" s="2"/>
    </row>
    <row r="146" spans="1:15">
      <c r="A146">
        <v>140</v>
      </c>
      <c r="B146" s="2"/>
      <c r="C146" s="2"/>
      <c r="D146" s="2"/>
      <c r="E146" s="16"/>
      <c r="F146" s="16"/>
      <c r="G146" s="12"/>
      <c r="H146" s="18"/>
      <c r="I146" s="6"/>
      <c r="J146" s="7" t="e">
        <f t="shared" si="3"/>
        <v>#DIV/0!</v>
      </c>
      <c r="K146" s="10"/>
      <c r="L146" s="10"/>
      <c r="M146" s="2"/>
      <c r="N146" s="2"/>
      <c r="O146" s="2"/>
    </row>
    <row r="147" spans="1:15">
      <c r="A147" s="11">
        <v>141</v>
      </c>
      <c r="B147" s="2"/>
      <c r="C147" s="2"/>
      <c r="D147" s="2"/>
      <c r="E147" s="16"/>
      <c r="F147" s="16"/>
      <c r="G147" s="12"/>
      <c r="H147" s="18"/>
      <c r="I147" s="6"/>
      <c r="J147" s="14" t="e">
        <f t="shared" si="3"/>
        <v>#DIV/0!</v>
      </c>
      <c r="K147" s="10"/>
      <c r="L147" s="10"/>
      <c r="M147" s="2"/>
      <c r="N147" s="2"/>
      <c r="O147" s="2"/>
    </row>
    <row r="148" spans="1:15">
      <c r="A148" s="11">
        <v>142</v>
      </c>
      <c r="B148" s="2"/>
      <c r="C148" s="2"/>
      <c r="D148" s="2"/>
      <c r="E148" s="16"/>
      <c r="F148" s="16"/>
      <c r="G148" s="12"/>
      <c r="H148" s="18"/>
      <c r="I148" s="6"/>
      <c r="J148" s="14" t="e">
        <f t="shared" si="3"/>
        <v>#DIV/0!</v>
      </c>
      <c r="K148" s="10"/>
      <c r="L148" s="10"/>
      <c r="M148" s="2"/>
      <c r="N148" s="2"/>
      <c r="O148" s="2"/>
    </row>
    <row r="149" spans="1:15">
      <c r="A149">
        <v>143</v>
      </c>
      <c r="B149" s="2"/>
      <c r="C149" s="2"/>
      <c r="D149" s="2"/>
      <c r="E149" s="16"/>
      <c r="F149" s="16"/>
      <c r="G149" s="12"/>
      <c r="H149" s="18"/>
      <c r="I149" s="6"/>
      <c r="J149" s="7" t="e">
        <f t="shared" si="3"/>
        <v>#DIV/0!</v>
      </c>
      <c r="K149" s="10"/>
      <c r="L149" s="10"/>
      <c r="M149" s="2"/>
      <c r="N149" s="2"/>
      <c r="O149" s="2"/>
    </row>
    <row r="150" spans="1:15">
      <c r="A150">
        <v>144</v>
      </c>
      <c r="B150" s="2"/>
      <c r="C150" s="2"/>
      <c r="D150" s="2"/>
      <c r="E150" s="16"/>
      <c r="F150" s="16"/>
      <c r="G150" s="12"/>
      <c r="H150" s="18"/>
      <c r="I150" s="6"/>
      <c r="J150" s="14" t="e">
        <f t="shared" si="3"/>
        <v>#DIV/0!</v>
      </c>
      <c r="K150" s="10"/>
      <c r="L150" s="10"/>
      <c r="M150" s="2"/>
      <c r="N150" s="2"/>
      <c r="O150" s="2"/>
    </row>
    <row r="151" spans="1:15">
      <c r="A151">
        <v>145</v>
      </c>
      <c r="B151" s="2"/>
      <c r="C151" s="2"/>
      <c r="D151" s="2"/>
      <c r="E151" s="16"/>
      <c r="F151" s="16"/>
      <c r="G151" s="12"/>
      <c r="H151" s="18"/>
      <c r="I151" s="6"/>
      <c r="J151" s="14" t="e">
        <f t="shared" si="3"/>
        <v>#DIV/0!</v>
      </c>
      <c r="K151" s="10"/>
      <c r="L151" s="10"/>
      <c r="M151" s="2"/>
      <c r="N151" s="2"/>
      <c r="O151" s="2"/>
    </row>
    <row r="152" spans="1:15">
      <c r="A152" s="11">
        <v>146</v>
      </c>
      <c r="B152" s="2"/>
      <c r="C152" s="2"/>
      <c r="D152" s="2"/>
      <c r="E152" s="16"/>
      <c r="F152" s="16"/>
      <c r="G152" s="12"/>
      <c r="H152" s="18"/>
      <c r="I152" s="6"/>
      <c r="J152" s="7" t="e">
        <f t="shared" si="3"/>
        <v>#DIV/0!</v>
      </c>
      <c r="K152" s="10"/>
      <c r="L152" s="10"/>
      <c r="M152" s="2"/>
      <c r="N152" s="2"/>
      <c r="O152" s="2"/>
    </row>
    <row r="153" spans="1:15">
      <c r="A153" s="11">
        <v>147</v>
      </c>
      <c r="B153" s="2"/>
      <c r="C153" s="2"/>
      <c r="D153" s="2"/>
      <c r="E153" s="16"/>
      <c r="F153" s="16"/>
      <c r="G153" s="12"/>
      <c r="H153" s="18"/>
      <c r="I153" s="6"/>
      <c r="J153" s="14" t="e">
        <f t="shared" si="3"/>
        <v>#DIV/0!</v>
      </c>
      <c r="K153" s="10"/>
      <c r="L153" s="10"/>
      <c r="M153" s="2"/>
      <c r="N153" s="2"/>
      <c r="O153" s="2"/>
    </row>
    <row r="154" spans="1:15">
      <c r="A154">
        <v>148</v>
      </c>
      <c r="B154" s="2"/>
      <c r="C154" s="2"/>
      <c r="D154" s="2"/>
      <c r="E154" s="16"/>
      <c r="F154" s="16"/>
      <c r="G154" s="12"/>
      <c r="H154" s="18"/>
      <c r="I154" s="6"/>
      <c r="J154" s="14" t="e">
        <f t="shared" si="3"/>
        <v>#DIV/0!</v>
      </c>
      <c r="K154" s="10"/>
      <c r="L154" s="10"/>
      <c r="M154" s="2"/>
      <c r="N154" s="2"/>
      <c r="O154" s="2"/>
    </row>
    <row r="155" spans="1:15">
      <c r="A155">
        <v>149</v>
      </c>
      <c r="B155" s="2"/>
      <c r="C155" s="2"/>
      <c r="D155" s="2"/>
      <c r="E155" s="16"/>
      <c r="F155" s="16"/>
      <c r="G155" s="12"/>
      <c r="H155" s="18"/>
      <c r="I155" s="6"/>
      <c r="J155" s="7" t="e">
        <f t="shared" si="3"/>
        <v>#DIV/0!</v>
      </c>
      <c r="K155" s="10"/>
      <c r="L155" s="10"/>
      <c r="M155" s="2"/>
      <c r="N155" s="2"/>
      <c r="O155" s="2"/>
    </row>
    <row r="156" spans="1:15">
      <c r="A156">
        <v>150</v>
      </c>
      <c r="B156" s="2"/>
      <c r="C156" s="2"/>
      <c r="D156" s="2"/>
      <c r="E156" s="16"/>
      <c r="F156" s="16"/>
      <c r="G156" s="12"/>
      <c r="H156" s="18"/>
      <c r="I156" s="6"/>
      <c r="J156" s="14" t="e">
        <f t="shared" si="3"/>
        <v>#DIV/0!</v>
      </c>
      <c r="K156" s="10"/>
      <c r="L156" s="10"/>
      <c r="M156" s="2"/>
      <c r="N156" s="2"/>
      <c r="O156" s="2"/>
    </row>
    <row r="157" spans="1:15">
      <c r="A157" s="11">
        <v>151</v>
      </c>
      <c r="B157" s="2"/>
      <c r="C157" s="2"/>
      <c r="D157" s="2"/>
      <c r="E157" s="16"/>
      <c r="F157" s="16"/>
      <c r="G157" s="12"/>
      <c r="H157" s="18"/>
      <c r="I157" s="6"/>
      <c r="J157" s="14" t="e">
        <f t="shared" si="3"/>
        <v>#DIV/0!</v>
      </c>
      <c r="K157" s="10"/>
      <c r="L157" s="10"/>
      <c r="M157" s="2"/>
      <c r="N157" s="2"/>
      <c r="O157" s="2"/>
    </row>
    <row r="158" spans="1:15">
      <c r="A158" s="11">
        <v>152</v>
      </c>
      <c r="B158" s="2"/>
      <c r="C158" s="2"/>
      <c r="D158" s="2"/>
      <c r="E158" s="16"/>
      <c r="F158" s="16"/>
      <c r="G158" s="12"/>
      <c r="H158" s="18"/>
      <c r="I158" s="6"/>
      <c r="J158" s="7" t="e">
        <f t="shared" si="3"/>
        <v>#DIV/0!</v>
      </c>
      <c r="K158" s="10"/>
      <c r="L158" s="10"/>
      <c r="M158" s="2"/>
      <c r="N158" s="2"/>
      <c r="O158" s="2"/>
    </row>
    <row r="159" spans="1:15">
      <c r="A159">
        <v>153</v>
      </c>
      <c r="B159" s="2"/>
      <c r="C159" s="2"/>
      <c r="D159" s="2"/>
      <c r="E159" s="16"/>
      <c r="F159" s="16"/>
      <c r="G159" s="12"/>
      <c r="H159" s="18"/>
      <c r="I159" s="6"/>
      <c r="J159" s="14" t="e">
        <f t="shared" si="3"/>
        <v>#DIV/0!</v>
      </c>
      <c r="K159" s="10"/>
      <c r="L159" s="10"/>
      <c r="M159" s="2"/>
      <c r="N159" s="2"/>
      <c r="O159" s="2"/>
    </row>
    <row r="160" spans="1:15">
      <c r="A160">
        <v>154</v>
      </c>
      <c r="B160" s="2"/>
      <c r="C160" s="2"/>
      <c r="D160" s="2"/>
      <c r="E160" s="16"/>
      <c r="F160" s="16"/>
      <c r="G160" s="12"/>
      <c r="H160" s="18"/>
      <c r="I160" s="6"/>
      <c r="J160" s="14" t="e">
        <f t="shared" si="3"/>
        <v>#DIV/0!</v>
      </c>
      <c r="K160" s="10"/>
      <c r="L160" s="10"/>
      <c r="M160" s="2"/>
      <c r="N160" s="2"/>
      <c r="O160" s="2"/>
    </row>
    <row r="161" spans="1:15">
      <c r="A161">
        <v>155</v>
      </c>
      <c r="B161" s="2"/>
      <c r="C161" s="2"/>
      <c r="D161" s="2"/>
      <c r="E161" s="16"/>
      <c r="F161" s="16"/>
      <c r="G161" s="12"/>
      <c r="H161" s="18"/>
      <c r="I161" s="6"/>
      <c r="J161" s="7" t="e">
        <f t="shared" si="3"/>
        <v>#DIV/0!</v>
      </c>
      <c r="K161" s="10"/>
      <c r="L161" s="10"/>
      <c r="M161" s="2"/>
      <c r="N161" s="2"/>
      <c r="O161" s="2"/>
    </row>
    <row r="162" spans="1:15">
      <c r="A162" s="11">
        <v>156</v>
      </c>
      <c r="B162" s="2"/>
      <c r="C162" s="2"/>
      <c r="D162" s="2"/>
      <c r="E162" s="16"/>
      <c r="F162" s="16"/>
      <c r="G162" s="12"/>
      <c r="H162" s="18"/>
      <c r="I162" s="6"/>
      <c r="J162" s="14" t="e">
        <f t="shared" si="3"/>
        <v>#DIV/0!</v>
      </c>
      <c r="K162" s="10"/>
      <c r="L162" s="10"/>
      <c r="M162" s="2"/>
      <c r="N162" s="2"/>
      <c r="O162" s="2"/>
    </row>
    <row r="163" spans="1:15">
      <c r="A163" s="11">
        <v>157</v>
      </c>
      <c r="B163" s="2"/>
      <c r="C163" s="2"/>
      <c r="D163" s="2"/>
      <c r="E163" s="16"/>
      <c r="F163" s="16"/>
      <c r="G163" s="12"/>
      <c r="H163" s="18"/>
      <c r="I163" s="6"/>
      <c r="J163" s="14" t="e">
        <f t="shared" si="3"/>
        <v>#DIV/0!</v>
      </c>
      <c r="K163" s="10"/>
      <c r="L163" s="10"/>
      <c r="M163" s="2"/>
      <c r="N163" s="2"/>
      <c r="O163" s="2"/>
    </row>
    <row r="164" spans="1:15">
      <c r="A164">
        <v>158</v>
      </c>
      <c r="B164" s="2"/>
      <c r="C164" s="2"/>
      <c r="D164" s="2"/>
      <c r="E164" s="16"/>
      <c r="F164" s="16"/>
      <c r="G164" s="12"/>
      <c r="H164" s="18"/>
      <c r="I164" s="6"/>
      <c r="J164" s="7" t="e">
        <f t="shared" si="3"/>
        <v>#DIV/0!</v>
      </c>
      <c r="K164" s="10"/>
      <c r="L164" s="10"/>
      <c r="M164" s="2"/>
      <c r="N164" s="2"/>
      <c r="O164" s="2"/>
    </row>
    <row r="165" spans="1:15">
      <c r="A165">
        <v>159</v>
      </c>
      <c r="B165" s="2"/>
      <c r="C165" s="2"/>
      <c r="D165" s="2"/>
      <c r="E165" s="16"/>
      <c r="F165" s="16"/>
      <c r="G165" s="12"/>
      <c r="H165" s="18"/>
      <c r="I165" s="6"/>
      <c r="J165" s="14" t="e">
        <f t="shared" si="3"/>
        <v>#DIV/0!</v>
      </c>
      <c r="K165" s="10"/>
      <c r="L165" s="10"/>
      <c r="M165" s="2"/>
      <c r="N165" s="2"/>
      <c r="O165" s="2"/>
    </row>
    <row r="166" spans="1:15">
      <c r="A166">
        <v>160</v>
      </c>
      <c r="B166" s="2"/>
      <c r="C166" s="2"/>
      <c r="D166" s="2"/>
      <c r="E166" s="16"/>
      <c r="F166" s="16"/>
      <c r="G166" s="12"/>
      <c r="H166" s="18"/>
      <c r="I166" s="6"/>
      <c r="J166" s="14" t="e">
        <f t="shared" si="3"/>
        <v>#DIV/0!</v>
      </c>
      <c r="K166" s="10"/>
      <c r="L166" s="10"/>
      <c r="M166" s="2"/>
      <c r="N166" s="2"/>
      <c r="O166" s="2"/>
    </row>
    <row r="167" spans="1:15">
      <c r="A167" s="11">
        <v>161</v>
      </c>
      <c r="B167" s="2"/>
      <c r="C167" s="2"/>
      <c r="D167" s="2"/>
      <c r="E167" s="16"/>
      <c r="F167" s="16"/>
      <c r="G167" s="12"/>
      <c r="H167" s="18"/>
      <c r="I167" s="6"/>
      <c r="J167" s="7" t="e">
        <f t="shared" si="3"/>
        <v>#DIV/0!</v>
      </c>
      <c r="K167" s="10"/>
      <c r="L167" s="10"/>
      <c r="M167" s="2"/>
      <c r="N167" s="2"/>
      <c r="O167" s="2"/>
    </row>
    <row r="168" spans="1:15">
      <c r="A168" s="11">
        <v>162</v>
      </c>
      <c r="B168" s="2"/>
      <c r="C168" s="2"/>
      <c r="D168" s="2"/>
      <c r="E168" s="16"/>
      <c r="F168" s="16"/>
      <c r="G168" s="12"/>
      <c r="H168" s="18"/>
      <c r="I168" s="6"/>
      <c r="J168" s="14" t="e">
        <f t="shared" si="3"/>
        <v>#DIV/0!</v>
      </c>
      <c r="K168" s="10"/>
      <c r="L168" s="10"/>
      <c r="M168" s="2"/>
      <c r="N168" s="2"/>
      <c r="O168" s="2"/>
    </row>
    <row r="169" spans="1:15">
      <c r="A169">
        <v>163</v>
      </c>
      <c r="B169" s="2"/>
      <c r="C169" s="2"/>
      <c r="D169" s="2"/>
      <c r="E169" s="16"/>
      <c r="F169" s="16"/>
      <c r="G169" s="12"/>
      <c r="H169" s="18"/>
      <c r="I169" s="6"/>
      <c r="J169" s="14" t="e">
        <f t="shared" si="3"/>
        <v>#DIV/0!</v>
      </c>
      <c r="K169" s="10"/>
      <c r="L169" s="10"/>
      <c r="M169" s="2"/>
      <c r="N169" s="2"/>
      <c r="O169" s="2"/>
    </row>
    <row r="170" spans="1:15">
      <c r="A170">
        <v>164</v>
      </c>
      <c r="B170" s="2"/>
      <c r="C170" s="2"/>
      <c r="D170" s="2"/>
      <c r="E170" s="16"/>
      <c r="F170" s="16"/>
      <c r="G170" s="12"/>
      <c r="H170" s="18"/>
      <c r="I170" s="6"/>
      <c r="J170" s="7" t="e">
        <f t="shared" si="3"/>
        <v>#DIV/0!</v>
      </c>
      <c r="K170" s="10"/>
      <c r="L170" s="10"/>
      <c r="M170" s="2"/>
      <c r="N170" s="2"/>
      <c r="O170" s="2"/>
    </row>
    <row r="171" spans="1:15">
      <c r="A171">
        <v>165</v>
      </c>
      <c r="B171" s="2"/>
      <c r="C171" s="2"/>
      <c r="D171" s="2"/>
      <c r="E171" s="16"/>
      <c r="F171" s="16"/>
      <c r="G171" s="12"/>
      <c r="H171" s="18"/>
      <c r="I171" s="6"/>
      <c r="J171" s="14" t="e">
        <f t="shared" si="3"/>
        <v>#DIV/0!</v>
      </c>
      <c r="K171" s="10"/>
      <c r="L171" s="10"/>
      <c r="M171" s="2"/>
      <c r="N171" s="2"/>
      <c r="O171" s="2"/>
    </row>
    <row r="172" spans="1:15">
      <c r="A172" s="11">
        <v>166</v>
      </c>
      <c r="B172" s="2"/>
      <c r="C172" s="2"/>
      <c r="D172" s="2"/>
      <c r="E172" s="16"/>
      <c r="F172" s="16"/>
      <c r="G172" s="12"/>
      <c r="H172" s="18"/>
      <c r="I172" s="6"/>
      <c r="J172" s="14" t="e">
        <f t="shared" si="3"/>
        <v>#DIV/0!</v>
      </c>
      <c r="K172" s="10"/>
      <c r="L172" s="10"/>
      <c r="M172" s="2"/>
      <c r="N172" s="2"/>
      <c r="O172" s="2"/>
    </row>
    <row r="173" spans="1:15">
      <c r="A173" s="11">
        <v>167</v>
      </c>
      <c r="B173" s="2"/>
      <c r="C173" s="2"/>
      <c r="D173" s="2"/>
      <c r="E173" s="16"/>
      <c r="F173" s="16"/>
      <c r="G173" s="12"/>
      <c r="H173" s="18"/>
      <c r="I173" s="6"/>
      <c r="J173" s="7" t="e">
        <f t="shared" si="3"/>
        <v>#DIV/0!</v>
      </c>
      <c r="K173" s="10"/>
      <c r="L173" s="10"/>
      <c r="M173" s="2"/>
      <c r="N173" s="2"/>
      <c r="O173" s="2"/>
    </row>
    <row r="174" spans="1:15">
      <c r="A174">
        <v>168</v>
      </c>
      <c r="B174" s="2"/>
      <c r="C174" s="2"/>
      <c r="D174" s="2"/>
      <c r="E174" s="16"/>
      <c r="F174" s="16"/>
      <c r="G174" s="12"/>
      <c r="H174" s="18"/>
      <c r="I174" s="6"/>
      <c r="J174" s="14" t="e">
        <f t="shared" si="3"/>
        <v>#DIV/0!</v>
      </c>
      <c r="K174" s="10"/>
      <c r="L174" s="10"/>
      <c r="M174" s="2"/>
      <c r="N174" s="2"/>
      <c r="O174" s="2"/>
    </row>
    <row r="175" spans="1:15">
      <c r="A175">
        <v>169</v>
      </c>
      <c r="B175" s="2"/>
      <c r="C175" s="2"/>
      <c r="D175" s="2"/>
      <c r="E175" s="16"/>
      <c r="F175" s="16"/>
      <c r="G175" s="12"/>
      <c r="H175" s="18"/>
      <c r="I175" s="6"/>
      <c r="J175" s="14" t="e">
        <f t="shared" si="3"/>
        <v>#DIV/0!</v>
      </c>
      <c r="K175" s="10"/>
      <c r="L175" s="10"/>
      <c r="M175" s="2"/>
      <c r="N175" s="2"/>
      <c r="O175" s="2"/>
    </row>
    <row r="176" spans="1:15">
      <c r="A176">
        <v>170</v>
      </c>
      <c r="B176" s="2"/>
      <c r="C176" s="2"/>
      <c r="D176" s="2"/>
      <c r="E176" s="16"/>
      <c r="F176" s="16"/>
      <c r="G176" s="12"/>
      <c r="H176" s="18"/>
      <c r="I176" s="6"/>
      <c r="J176" s="7" t="e">
        <f t="shared" si="3"/>
        <v>#DIV/0!</v>
      </c>
      <c r="K176" s="10"/>
      <c r="L176" s="10"/>
      <c r="M176" s="2"/>
      <c r="N176" s="2"/>
      <c r="O176" s="2"/>
    </row>
    <row r="177" spans="1:15">
      <c r="A177" s="11">
        <v>171</v>
      </c>
      <c r="B177" s="2"/>
      <c r="C177" s="2"/>
      <c r="D177" s="2"/>
      <c r="E177" s="16"/>
      <c r="F177" s="16"/>
      <c r="G177" s="12"/>
      <c r="H177" s="18"/>
      <c r="I177" s="6"/>
      <c r="J177" s="14" t="e">
        <f t="shared" si="3"/>
        <v>#DIV/0!</v>
      </c>
      <c r="K177" s="10"/>
      <c r="L177" s="10"/>
      <c r="M177" s="2"/>
      <c r="N177" s="2"/>
      <c r="O177" s="2"/>
    </row>
    <row r="178" spans="1:15">
      <c r="A178" s="11">
        <v>172</v>
      </c>
      <c r="B178" s="2"/>
      <c r="C178" s="2"/>
      <c r="D178" s="2"/>
      <c r="E178" s="16"/>
      <c r="F178" s="16"/>
      <c r="G178" s="12"/>
      <c r="H178" s="18"/>
      <c r="I178" s="6"/>
      <c r="J178" s="14" t="e">
        <f t="shared" si="3"/>
        <v>#DIV/0!</v>
      </c>
      <c r="K178" s="10"/>
      <c r="L178" s="10"/>
      <c r="M178" s="2"/>
      <c r="N178" s="2"/>
      <c r="O178" s="2"/>
    </row>
    <row r="179" spans="1:15">
      <c r="A179">
        <v>173</v>
      </c>
      <c r="B179" s="2"/>
      <c r="C179" s="2"/>
      <c r="D179" s="2"/>
      <c r="E179" s="16"/>
      <c r="F179" s="16"/>
      <c r="G179" s="12"/>
      <c r="H179" s="18"/>
      <c r="I179" s="6"/>
      <c r="J179" s="7" t="e">
        <f t="shared" si="3"/>
        <v>#DIV/0!</v>
      </c>
      <c r="K179" s="10"/>
      <c r="L179" s="10"/>
      <c r="M179" s="2"/>
      <c r="N179" s="2"/>
      <c r="O179" s="2"/>
    </row>
    <row r="180" spans="1:15">
      <c r="A180">
        <v>174</v>
      </c>
      <c r="B180" s="2"/>
      <c r="C180" s="2"/>
      <c r="D180" s="2"/>
      <c r="E180" s="16"/>
      <c r="F180" s="16"/>
      <c r="G180" s="12"/>
      <c r="H180" s="18"/>
      <c r="I180" s="6"/>
      <c r="J180" s="14" t="e">
        <f t="shared" si="3"/>
        <v>#DIV/0!</v>
      </c>
      <c r="K180" s="10"/>
      <c r="L180" s="10"/>
      <c r="M180" s="2"/>
      <c r="N180" s="2"/>
      <c r="O180" s="2"/>
    </row>
    <row r="181" spans="1:15">
      <c r="A181">
        <v>175</v>
      </c>
      <c r="B181" s="2"/>
      <c r="C181" s="2"/>
      <c r="D181" s="2"/>
      <c r="E181" s="16"/>
      <c r="F181" s="16"/>
      <c r="G181" s="12"/>
      <c r="H181" s="18"/>
      <c r="I181" s="6"/>
      <c r="J181" s="14" t="e">
        <f t="shared" si="3"/>
        <v>#DIV/0!</v>
      </c>
      <c r="K181" s="10"/>
      <c r="L181" s="10"/>
      <c r="M181" s="2"/>
      <c r="N181" s="2"/>
      <c r="O181" s="2"/>
    </row>
    <row r="182" spans="1:15">
      <c r="A182" s="11">
        <v>176</v>
      </c>
      <c r="B182" s="2"/>
      <c r="C182" s="2"/>
      <c r="D182" s="2"/>
      <c r="E182" s="16"/>
      <c r="F182" s="16"/>
      <c r="G182" s="12"/>
      <c r="H182" s="18"/>
      <c r="I182" s="6"/>
      <c r="J182" s="7" t="e">
        <f t="shared" si="3"/>
        <v>#DIV/0!</v>
      </c>
      <c r="K182" s="10"/>
      <c r="L182" s="10"/>
      <c r="M182" s="2"/>
      <c r="N182" s="2"/>
      <c r="O182" s="2"/>
    </row>
    <row r="183" spans="1:15">
      <c r="A183" s="11">
        <v>177</v>
      </c>
      <c r="B183" s="2"/>
      <c r="C183" s="2"/>
      <c r="D183" s="2"/>
      <c r="E183" s="16"/>
      <c r="F183" s="16"/>
      <c r="G183" s="12"/>
      <c r="H183" s="18"/>
      <c r="I183" s="6"/>
      <c r="J183" s="14" t="e">
        <f t="shared" si="3"/>
        <v>#DIV/0!</v>
      </c>
      <c r="K183" s="10"/>
      <c r="L183" s="10"/>
      <c r="M183" s="2"/>
      <c r="N183" s="2"/>
      <c r="O183" s="2"/>
    </row>
    <row r="184" spans="1:15">
      <c r="A184">
        <v>178</v>
      </c>
      <c r="B184" s="2"/>
      <c r="C184" s="2"/>
      <c r="D184" s="2"/>
      <c r="E184" s="16"/>
      <c r="F184" s="16"/>
      <c r="G184" s="12"/>
      <c r="H184" s="18"/>
      <c r="I184" s="6"/>
      <c r="J184" s="14" t="e">
        <f t="shared" si="3"/>
        <v>#DIV/0!</v>
      </c>
      <c r="K184" s="10"/>
      <c r="L184" s="10"/>
      <c r="M184" s="2"/>
      <c r="N184" s="2"/>
      <c r="O184" s="2"/>
    </row>
    <row r="185" spans="1:15">
      <c r="A185">
        <v>179</v>
      </c>
      <c r="B185" s="2"/>
      <c r="C185" s="2"/>
      <c r="D185" s="2"/>
      <c r="E185" s="16"/>
      <c r="F185" s="16"/>
      <c r="G185" s="12"/>
      <c r="H185" s="18"/>
      <c r="I185" s="6"/>
      <c r="J185" s="7" t="e">
        <f t="shared" si="3"/>
        <v>#DIV/0!</v>
      </c>
      <c r="K185" s="10"/>
      <c r="L185" s="10"/>
      <c r="M185" s="2"/>
      <c r="N185" s="2"/>
      <c r="O185" s="2"/>
    </row>
    <row r="186" spans="1:15">
      <c r="A186">
        <v>180</v>
      </c>
      <c r="B186" s="2"/>
      <c r="C186" s="2"/>
      <c r="D186" s="2"/>
      <c r="E186" s="16"/>
      <c r="F186" s="16"/>
      <c r="G186" s="12"/>
      <c r="H186" s="18"/>
      <c r="I186" s="6"/>
      <c r="J186" s="14" t="e">
        <f t="shared" si="3"/>
        <v>#DIV/0!</v>
      </c>
      <c r="K186" s="10"/>
      <c r="L186" s="10"/>
      <c r="M186" s="2"/>
      <c r="N186" s="2"/>
      <c r="O186" s="2"/>
    </row>
    <row r="187" spans="1:15">
      <c r="A187" s="11">
        <v>181</v>
      </c>
      <c r="B187" s="2"/>
      <c r="C187" s="2"/>
      <c r="D187" s="2"/>
      <c r="E187" s="16"/>
      <c r="F187" s="16"/>
      <c r="G187" s="12"/>
      <c r="H187" s="18"/>
      <c r="I187" s="6"/>
      <c r="J187" s="14" t="e">
        <f t="shared" si="3"/>
        <v>#DIV/0!</v>
      </c>
      <c r="K187" s="10"/>
      <c r="L187" s="10"/>
      <c r="M187" s="2"/>
      <c r="N187" s="2"/>
      <c r="O187" s="2"/>
    </row>
    <row r="188" spans="1:15">
      <c r="A188" s="11">
        <v>182</v>
      </c>
      <c r="B188" s="2"/>
      <c r="C188" s="2"/>
      <c r="D188" s="2"/>
      <c r="E188" s="16"/>
      <c r="F188" s="16"/>
      <c r="G188" s="12"/>
      <c r="H188" s="18"/>
      <c r="I188" s="6"/>
      <c r="J188" s="7" t="e">
        <f t="shared" si="3"/>
        <v>#DIV/0!</v>
      </c>
      <c r="K188" s="10"/>
      <c r="L188" s="10"/>
      <c r="M188" s="2"/>
      <c r="N188" s="2"/>
      <c r="O188" s="2"/>
    </row>
    <row r="189" spans="1:15">
      <c r="A189">
        <v>183</v>
      </c>
      <c r="B189" s="2"/>
      <c r="C189" s="2"/>
      <c r="D189" s="2"/>
      <c r="E189" s="16"/>
      <c r="F189" s="16"/>
      <c r="G189" s="12"/>
      <c r="H189" s="18"/>
      <c r="I189" s="6"/>
      <c r="J189" s="14" t="e">
        <f t="shared" si="3"/>
        <v>#DIV/0!</v>
      </c>
      <c r="K189" s="10"/>
      <c r="L189" s="10"/>
      <c r="M189" s="2"/>
      <c r="N189" s="2"/>
      <c r="O189" s="2"/>
    </row>
    <row r="190" spans="1:15">
      <c r="A190">
        <v>184</v>
      </c>
      <c r="B190" s="2"/>
      <c r="C190" s="2"/>
      <c r="D190" s="2"/>
      <c r="E190" s="16"/>
      <c r="F190" s="16"/>
      <c r="G190" s="12"/>
      <c r="H190" s="18"/>
      <c r="I190" s="6"/>
      <c r="J190" s="14" t="e">
        <f t="shared" si="3"/>
        <v>#DIV/0!</v>
      </c>
      <c r="K190" s="10"/>
      <c r="L190" s="10"/>
      <c r="M190" s="2"/>
      <c r="N190" s="2"/>
      <c r="O190" s="2"/>
    </row>
    <row r="191" spans="1:15">
      <c r="A191">
        <v>185</v>
      </c>
      <c r="B191" s="2"/>
      <c r="C191" s="2"/>
      <c r="D191" s="2"/>
      <c r="E191" s="16"/>
      <c r="F191" s="16"/>
      <c r="G191" s="12"/>
      <c r="H191" s="18"/>
      <c r="I191" s="6"/>
      <c r="J191" s="7" t="e">
        <f t="shared" si="3"/>
        <v>#DIV/0!</v>
      </c>
      <c r="K191" s="10"/>
      <c r="L191" s="10"/>
      <c r="M191" s="2"/>
      <c r="N191" s="2"/>
      <c r="O191" s="2"/>
    </row>
    <row r="192" spans="1:15">
      <c r="A192" s="11">
        <v>186</v>
      </c>
      <c r="B192" s="2"/>
      <c r="C192" s="2"/>
      <c r="D192" s="2"/>
      <c r="E192" s="16"/>
      <c r="F192" s="16"/>
      <c r="G192" s="12"/>
      <c r="H192" s="18"/>
      <c r="I192" s="6"/>
      <c r="J192" s="14" t="e">
        <f t="shared" si="3"/>
        <v>#DIV/0!</v>
      </c>
      <c r="K192" s="10"/>
      <c r="L192" s="10"/>
      <c r="M192" s="2"/>
      <c r="N192" s="2"/>
      <c r="O192" s="2"/>
    </row>
    <row r="193" spans="1:15">
      <c r="A193" s="11">
        <v>187</v>
      </c>
      <c r="B193" s="2"/>
      <c r="C193" s="2"/>
      <c r="D193" s="2"/>
      <c r="E193" s="16"/>
      <c r="F193" s="16"/>
      <c r="G193" s="12"/>
      <c r="H193" s="18"/>
      <c r="I193" s="6"/>
      <c r="J193" s="14" t="e">
        <f t="shared" si="3"/>
        <v>#DIV/0!</v>
      </c>
      <c r="K193" s="10"/>
      <c r="L193" s="10"/>
      <c r="M193" s="2"/>
      <c r="N193" s="2"/>
      <c r="O193" s="2"/>
    </row>
    <row r="194" spans="1:15">
      <c r="A194">
        <v>188</v>
      </c>
      <c r="B194" s="2"/>
      <c r="C194" s="2"/>
      <c r="D194" s="2"/>
      <c r="E194" s="16"/>
      <c r="F194" s="16"/>
      <c r="G194" s="12"/>
      <c r="H194" s="18"/>
      <c r="I194" s="6"/>
      <c r="J194" s="7" t="e">
        <f t="shared" si="3"/>
        <v>#DIV/0!</v>
      </c>
      <c r="K194" s="10"/>
      <c r="L194" s="10"/>
      <c r="M194" s="2"/>
      <c r="N194" s="2"/>
      <c r="O194" s="2"/>
    </row>
    <row r="195" spans="1:15">
      <c r="A195">
        <v>189</v>
      </c>
      <c r="B195" s="2"/>
      <c r="C195" s="2"/>
      <c r="D195" s="2"/>
      <c r="E195" s="16"/>
      <c r="F195" s="16"/>
      <c r="G195" s="12"/>
      <c r="H195" s="18"/>
      <c r="I195" s="6"/>
      <c r="J195" s="14" t="e">
        <f t="shared" si="3"/>
        <v>#DIV/0!</v>
      </c>
      <c r="K195" s="10"/>
      <c r="L195" s="10"/>
      <c r="M195" s="2"/>
      <c r="N195" s="2"/>
      <c r="O195" s="2"/>
    </row>
    <row r="196" spans="1:15">
      <c r="A196">
        <v>190</v>
      </c>
      <c r="B196" s="2"/>
      <c r="C196" s="2"/>
      <c r="D196" s="2"/>
      <c r="E196" s="16"/>
      <c r="F196" s="16"/>
      <c r="G196" s="12"/>
      <c r="H196" s="18"/>
      <c r="I196" s="6"/>
      <c r="J196" s="14" t="e">
        <f t="shared" si="3"/>
        <v>#DIV/0!</v>
      </c>
      <c r="K196" s="10"/>
      <c r="L196" s="10"/>
      <c r="M196" s="2"/>
      <c r="N196" s="2"/>
      <c r="O196" s="2"/>
    </row>
    <row r="197" spans="1:15">
      <c r="A197" s="11">
        <v>191</v>
      </c>
      <c r="B197" s="2"/>
      <c r="C197" s="2"/>
      <c r="D197" s="2"/>
      <c r="E197" s="16"/>
      <c r="F197" s="16"/>
      <c r="G197" s="12"/>
      <c r="H197" s="18"/>
      <c r="I197" s="6"/>
      <c r="J197" s="7" t="e">
        <f t="shared" si="3"/>
        <v>#DIV/0!</v>
      </c>
      <c r="K197" s="10"/>
      <c r="L197" s="10"/>
      <c r="M197" s="2"/>
      <c r="N197" s="2"/>
      <c r="O197" s="2"/>
    </row>
    <row r="198" spans="1:15">
      <c r="A198" s="11">
        <v>192</v>
      </c>
      <c r="B198" s="2"/>
      <c r="C198" s="2"/>
      <c r="D198" s="2"/>
      <c r="E198" s="16"/>
      <c r="F198" s="16"/>
      <c r="G198" s="12"/>
      <c r="H198" s="18"/>
      <c r="I198" s="6"/>
      <c r="J198" s="14" t="e">
        <f t="shared" si="3"/>
        <v>#DIV/0!</v>
      </c>
      <c r="K198" s="10"/>
      <c r="L198" s="10"/>
      <c r="M198" s="2"/>
      <c r="N198" s="2"/>
      <c r="O198" s="2"/>
    </row>
    <row r="199" spans="1:15">
      <c r="A199">
        <v>193</v>
      </c>
      <c r="B199" s="2"/>
      <c r="C199" s="2"/>
      <c r="D199" s="2"/>
      <c r="E199" s="16"/>
      <c r="F199" s="16"/>
      <c r="G199" s="12"/>
      <c r="H199" s="18"/>
      <c r="I199" s="6"/>
      <c r="J199" s="14" t="e">
        <f t="shared" ref="J199:J262" si="4">H199/I199</f>
        <v>#DIV/0!</v>
      </c>
      <c r="K199" s="10"/>
      <c r="L199" s="10"/>
      <c r="M199" s="2"/>
      <c r="N199" s="2"/>
      <c r="O199" s="2"/>
    </row>
    <row r="200" spans="1:15">
      <c r="A200">
        <v>194</v>
      </c>
      <c r="B200" s="2"/>
      <c r="C200" s="2"/>
      <c r="D200" s="2"/>
      <c r="E200" s="16"/>
      <c r="F200" s="16"/>
      <c r="G200" s="12"/>
      <c r="H200" s="18"/>
      <c r="I200" s="6"/>
      <c r="J200" s="7" t="e">
        <f t="shared" si="4"/>
        <v>#DIV/0!</v>
      </c>
      <c r="K200" s="10"/>
      <c r="L200" s="10"/>
      <c r="M200" s="2"/>
      <c r="N200" s="2"/>
      <c r="O200" s="2"/>
    </row>
    <row r="201" spans="1:15">
      <c r="A201">
        <v>195</v>
      </c>
      <c r="B201" s="2"/>
      <c r="C201" s="2"/>
      <c r="D201" s="2"/>
      <c r="E201" s="16"/>
      <c r="F201" s="16"/>
      <c r="G201" s="12"/>
      <c r="H201" s="18"/>
      <c r="I201" s="6"/>
      <c r="J201" s="14" t="e">
        <f t="shared" si="4"/>
        <v>#DIV/0!</v>
      </c>
      <c r="K201" s="10"/>
      <c r="L201" s="10"/>
      <c r="M201" s="2"/>
      <c r="N201" s="2"/>
      <c r="O201" s="2"/>
    </row>
    <row r="202" spans="1:15">
      <c r="A202" s="11">
        <v>196</v>
      </c>
      <c r="B202" s="2"/>
      <c r="C202" s="2"/>
      <c r="D202" s="2"/>
      <c r="E202" s="16"/>
      <c r="F202" s="16"/>
      <c r="G202" s="12"/>
      <c r="H202" s="18"/>
      <c r="I202" s="6"/>
      <c r="J202" s="14" t="e">
        <f t="shared" si="4"/>
        <v>#DIV/0!</v>
      </c>
      <c r="K202" s="10"/>
      <c r="L202" s="10"/>
      <c r="M202" s="2"/>
      <c r="N202" s="2"/>
      <c r="O202" s="2"/>
    </row>
    <row r="203" spans="1:15">
      <c r="A203" s="11">
        <v>197</v>
      </c>
      <c r="B203" s="2"/>
      <c r="C203" s="2"/>
      <c r="D203" s="2"/>
      <c r="E203" s="16"/>
      <c r="F203" s="16"/>
      <c r="G203" s="12"/>
      <c r="H203" s="18"/>
      <c r="I203" s="6"/>
      <c r="J203" s="7" t="e">
        <f t="shared" si="4"/>
        <v>#DIV/0!</v>
      </c>
      <c r="K203" s="10"/>
      <c r="L203" s="10"/>
      <c r="M203" s="2"/>
      <c r="N203" s="2"/>
      <c r="O203" s="2"/>
    </row>
    <row r="204" spans="1:15">
      <c r="A204">
        <v>198</v>
      </c>
      <c r="B204" s="2"/>
      <c r="C204" s="2"/>
      <c r="D204" s="2"/>
      <c r="E204" s="16"/>
      <c r="F204" s="16"/>
      <c r="G204" s="12"/>
      <c r="H204" s="18"/>
      <c r="I204" s="6"/>
      <c r="J204" s="14" t="e">
        <f t="shared" si="4"/>
        <v>#DIV/0!</v>
      </c>
      <c r="K204" s="10"/>
      <c r="L204" s="10"/>
      <c r="M204" s="2"/>
      <c r="N204" s="2"/>
      <c r="O204" s="2"/>
    </row>
    <row r="205" spans="1:15">
      <c r="A205">
        <v>199</v>
      </c>
      <c r="B205" s="2"/>
      <c r="C205" s="2"/>
      <c r="D205" s="2"/>
      <c r="E205" s="16"/>
      <c r="F205" s="16"/>
      <c r="G205" s="12"/>
      <c r="H205" s="18"/>
      <c r="I205" s="6"/>
      <c r="J205" s="14" t="e">
        <f t="shared" si="4"/>
        <v>#DIV/0!</v>
      </c>
      <c r="K205" s="10"/>
      <c r="L205" s="10"/>
      <c r="M205" s="2"/>
      <c r="N205" s="2"/>
      <c r="O205" s="2"/>
    </row>
    <row r="206" spans="1:15">
      <c r="A206">
        <v>200</v>
      </c>
      <c r="B206" s="2"/>
      <c r="C206" s="2"/>
      <c r="D206" s="2"/>
      <c r="E206" s="16"/>
      <c r="F206" s="16"/>
      <c r="G206" s="12"/>
      <c r="H206" s="18"/>
      <c r="I206" s="6"/>
      <c r="J206" s="7" t="e">
        <f t="shared" si="4"/>
        <v>#DIV/0!</v>
      </c>
      <c r="K206" s="10"/>
      <c r="L206" s="10"/>
      <c r="M206" s="2"/>
      <c r="N206" s="2"/>
      <c r="O206" s="2"/>
    </row>
    <row r="207" spans="1:15">
      <c r="A207" s="11">
        <v>201</v>
      </c>
      <c r="B207" s="2"/>
      <c r="C207" s="2"/>
      <c r="D207" s="2"/>
      <c r="E207" s="16"/>
      <c r="F207" s="16"/>
      <c r="G207" s="12"/>
      <c r="H207" s="18"/>
      <c r="I207" s="6"/>
      <c r="J207" s="14" t="e">
        <f t="shared" si="4"/>
        <v>#DIV/0!</v>
      </c>
      <c r="K207" s="10"/>
      <c r="L207" s="10"/>
      <c r="M207" s="2"/>
      <c r="N207" s="2"/>
      <c r="O207" s="2"/>
    </row>
    <row r="208" spans="1:15">
      <c r="A208" s="11">
        <v>202</v>
      </c>
      <c r="B208" s="2"/>
      <c r="C208" s="2"/>
      <c r="D208" s="2"/>
      <c r="E208" s="16"/>
      <c r="F208" s="16"/>
      <c r="G208" s="12"/>
      <c r="H208" s="18"/>
      <c r="I208" s="6"/>
      <c r="J208" s="14" t="e">
        <f t="shared" si="4"/>
        <v>#DIV/0!</v>
      </c>
      <c r="K208" s="10"/>
      <c r="L208" s="10"/>
      <c r="M208" s="2"/>
      <c r="N208" s="2"/>
      <c r="O208" s="2"/>
    </row>
    <row r="209" spans="1:15">
      <c r="A209">
        <v>203</v>
      </c>
      <c r="B209" s="2"/>
      <c r="C209" s="2"/>
      <c r="D209" s="2"/>
      <c r="E209" s="16"/>
      <c r="F209" s="16"/>
      <c r="G209" s="12"/>
      <c r="H209" s="18"/>
      <c r="I209" s="6"/>
      <c r="J209" s="7" t="e">
        <f t="shared" si="4"/>
        <v>#DIV/0!</v>
      </c>
      <c r="K209" s="10"/>
      <c r="L209" s="10"/>
      <c r="M209" s="2"/>
      <c r="N209" s="2"/>
      <c r="O209" s="2"/>
    </row>
    <row r="210" spans="1:15">
      <c r="A210">
        <v>204</v>
      </c>
      <c r="B210" s="2"/>
      <c r="C210" s="2"/>
      <c r="D210" s="2"/>
      <c r="E210" s="16"/>
      <c r="F210" s="16"/>
      <c r="G210" s="12"/>
      <c r="H210" s="18"/>
      <c r="I210" s="6"/>
      <c r="J210" s="14" t="e">
        <f t="shared" si="4"/>
        <v>#DIV/0!</v>
      </c>
      <c r="K210" s="10"/>
      <c r="L210" s="10"/>
      <c r="M210" s="2"/>
      <c r="N210" s="2"/>
      <c r="O210" s="2"/>
    </row>
    <row r="211" spans="1:15">
      <c r="A211">
        <v>205</v>
      </c>
      <c r="B211" s="2"/>
      <c r="C211" s="2"/>
      <c r="D211" s="2"/>
      <c r="E211" s="16"/>
      <c r="F211" s="16"/>
      <c r="G211" s="12"/>
      <c r="H211" s="18"/>
      <c r="I211" s="6"/>
      <c r="J211" s="14" t="e">
        <f t="shared" si="4"/>
        <v>#DIV/0!</v>
      </c>
      <c r="K211" s="10"/>
      <c r="L211" s="10"/>
      <c r="M211" s="2"/>
      <c r="N211" s="2"/>
      <c r="O211" s="2"/>
    </row>
    <row r="212" spans="1:15">
      <c r="A212" s="11">
        <v>206</v>
      </c>
      <c r="B212" s="2"/>
      <c r="C212" s="2"/>
      <c r="D212" s="2"/>
      <c r="E212" s="16"/>
      <c r="F212" s="16"/>
      <c r="G212" s="12"/>
      <c r="H212" s="18"/>
      <c r="I212" s="6"/>
      <c r="J212" s="7" t="e">
        <f t="shared" si="4"/>
        <v>#DIV/0!</v>
      </c>
      <c r="K212" s="10"/>
      <c r="L212" s="10"/>
      <c r="M212" s="2"/>
      <c r="N212" s="2"/>
      <c r="O212" s="2"/>
    </row>
    <row r="213" spans="1:15">
      <c r="A213" s="11">
        <v>207</v>
      </c>
      <c r="B213" s="2"/>
      <c r="C213" s="2"/>
      <c r="D213" s="2"/>
      <c r="E213" s="16"/>
      <c r="F213" s="16"/>
      <c r="G213" s="12"/>
      <c r="H213" s="18"/>
      <c r="I213" s="6"/>
      <c r="J213" s="14" t="e">
        <f t="shared" si="4"/>
        <v>#DIV/0!</v>
      </c>
      <c r="K213" s="10"/>
      <c r="L213" s="10"/>
      <c r="M213" s="2"/>
      <c r="N213" s="2"/>
      <c r="O213" s="2"/>
    </row>
    <row r="214" spans="1:15">
      <c r="A214">
        <v>208</v>
      </c>
      <c r="B214" s="2"/>
      <c r="C214" s="2"/>
      <c r="D214" s="2"/>
      <c r="E214" s="16"/>
      <c r="F214" s="16"/>
      <c r="G214" s="12"/>
      <c r="H214" s="18"/>
      <c r="I214" s="6"/>
      <c r="J214" s="14" t="e">
        <f t="shared" si="4"/>
        <v>#DIV/0!</v>
      </c>
      <c r="K214" s="10"/>
      <c r="L214" s="10"/>
      <c r="M214" s="2"/>
      <c r="N214" s="2"/>
      <c r="O214" s="2"/>
    </row>
    <row r="215" spans="1:15">
      <c r="A215">
        <v>209</v>
      </c>
      <c r="B215" s="2"/>
      <c r="C215" s="2"/>
      <c r="D215" s="2"/>
      <c r="E215" s="16"/>
      <c r="F215" s="16"/>
      <c r="G215" s="12"/>
      <c r="H215" s="18"/>
      <c r="I215" s="6"/>
      <c r="J215" s="7" t="e">
        <f t="shared" si="4"/>
        <v>#DIV/0!</v>
      </c>
      <c r="K215" s="10"/>
      <c r="L215" s="10"/>
      <c r="M215" s="2"/>
      <c r="N215" s="2"/>
      <c r="O215" s="2"/>
    </row>
    <row r="216" spans="1:15">
      <c r="A216">
        <v>210</v>
      </c>
      <c r="B216" s="2"/>
      <c r="C216" s="2"/>
      <c r="D216" s="2"/>
      <c r="E216" s="16"/>
      <c r="F216" s="16"/>
      <c r="G216" s="12"/>
      <c r="H216" s="18"/>
      <c r="I216" s="6"/>
      <c r="J216" s="14" t="e">
        <f t="shared" si="4"/>
        <v>#DIV/0!</v>
      </c>
      <c r="K216" s="10"/>
      <c r="L216" s="10"/>
      <c r="M216" s="2"/>
      <c r="N216" s="2"/>
      <c r="O216" s="2"/>
    </row>
    <row r="217" spans="1:15">
      <c r="A217" s="11">
        <v>211</v>
      </c>
      <c r="B217" s="2"/>
      <c r="C217" s="2"/>
      <c r="D217" s="2"/>
      <c r="E217" s="16"/>
      <c r="F217" s="16"/>
      <c r="G217" s="12"/>
      <c r="H217" s="18"/>
      <c r="I217" s="6"/>
      <c r="J217" s="14" t="e">
        <f t="shared" si="4"/>
        <v>#DIV/0!</v>
      </c>
      <c r="K217" s="10"/>
      <c r="L217" s="10"/>
      <c r="M217" s="2"/>
      <c r="N217" s="2"/>
      <c r="O217" s="2"/>
    </row>
    <row r="218" spans="1:15">
      <c r="A218" s="11">
        <v>212</v>
      </c>
      <c r="B218" s="2"/>
      <c r="C218" s="2"/>
      <c r="D218" s="2"/>
      <c r="E218" s="16"/>
      <c r="F218" s="16"/>
      <c r="G218" s="12"/>
      <c r="H218" s="18"/>
      <c r="I218" s="6"/>
      <c r="J218" s="7" t="e">
        <f t="shared" si="4"/>
        <v>#DIV/0!</v>
      </c>
      <c r="K218" s="10"/>
      <c r="L218" s="10"/>
      <c r="M218" s="2"/>
      <c r="N218" s="2"/>
      <c r="O218" s="2"/>
    </row>
    <row r="219" spans="1:15">
      <c r="A219">
        <v>213</v>
      </c>
      <c r="B219" s="2"/>
      <c r="C219" s="2"/>
      <c r="D219" s="2"/>
      <c r="E219" s="16"/>
      <c r="F219" s="16"/>
      <c r="G219" s="12"/>
      <c r="H219" s="18"/>
      <c r="I219" s="6"/>
      <c r="J219" s="14" t="e">
        <f t="shared" si="4"/>
        <v>#DIV/0!</v>
      </c>
      <c r="K219" s="10"/>
      <c r="L219" s="10"/>
      <c r="M219" s="2"/>
      <c r="N219" s="2"/>
      <c r="O219" s="2"/>
    </row>
    <row r="220" spans="1:15">
      <c r="A220">
        <v>214</v>
      </c>
      <c r="B220" s="2"/>
      <c r="C220" s="2"/>
      <c r="D220" s="2"/>
      <c r="E220" s="16"/>
      <c r="F220" s="16"/>
      <c r="G220" s="12"/>
      <c r="H220" s="18"/>
      <c r="I220" s="6"/>
      <c r="J220" s="14" t="e">
        <f t="shared" si="4"/>
        <v>#DIV/0!</v>
      </c>
      <c r="K220" s="10"/>
      <c r="L220" s="10"/>
      <c r="M220" s="2"/>
      <c r="N220" s="2"/>
      <c r="O220" s="2"/>
    </row>
    <row r="221" spans="1:15">
      <c r="A221">
        <v>215</v>
      </c>
      <c r="B221" s="2"/>
      <c r="C221" s="2"/>
      <c r="D221" s="2"/>
      <c r="E221" s="16"/>
      <c r="F221" s="16"/>
      <c r="G221" s="12"/>
      <c r="H221" s="18"/>
      <c r="I221" s="6"/>
      <c r="J221" s="7" t="e">
        <f t="shared" si="4"/>
        <v>#DIV/0!</v>
      </c>
      <c r="K221" s="10"/>
      <c r="L221" s="10"/>
      <c r="M221" s="2"/>
      <c r="N221" s="2"/>
      <c r="O221" s="2"/>
    </row>
    <row r="222" spans="1:15">
      <c r="A222" s="11">
        <v>216</v>
      </c>
      <c r="B222" s="2"/>
      <c r="C222" s="2"/>
      <c r="D222" s="2"/>
      <c r="E222" s="16"/>
      <c r="F222" s="16"/>
      <c r="G222" s="12"/>
      <c r="H222" s="18"/>
      <c r="I222" s="6"/>
      <c r="J222" s="14" t="e">
        <f t="shared" si="4"/>
        <v>#DIV/0!</v>
      </c>
      <c r="K222" s="10"/>
      <c r="L222" s="10"/>
      <c r="M222" s="2"/>
      <c r="N222" s="2"/>
      <c r="O222" s="2"/>
    </row>
    <row r="223" spans="1:15">
      <c r="A223" s="11">
        <v>217</v>
      </c>
      <c r="B223" s="2"/>
      <c r="C223" s="2"/>
      <c r="D223" s="2"/>
      <c r="E223" s="16"/>
      <c r="F223" s="16"/>
      <c r="G223" s="12"/>
      <c r="H223" s="18"/>
      <c r="I223" s="6"/>
      <c r="J223" s="14" t="e">
        <f t="shared" si="4"/>
        <v>#DIV/0!</v>
      </c>
      <c r="K223" s="10"/>
      <c r="L223" s="10"/>
      <c r="M223" s="2"/>
      <c r="N223" s="2"/>
      <c r="O223" s="2"/>
    </row>
    <row r="224" spans="1:15">
      <c r="A224">
        <v>218</v>
      </c>
      <c r="B224" s="2"/>
      <c r="C224" s="2"/>
      <c r="D224" s="2"/>
      <c r="E224" s="16"/>
      <c r="F224" s="16"/>
      <c r="G224" s="12"/>
      <c r="H224" s="18"/>
      <c r="I224" s="6"/>
      <c r="J224" s="7" t="e">
        <f t="shared" si="4"/>
        <v>#DIV/0!</v>
      </c>
      <c r="K224" s="10"/>
      <c r="L224" s="10"/>
      <c r="M224" s="2"/>
      <c r="N224" s="2"/>
      <c r="O224" s="2"/>
    </row>
    <row r="225" spans="1:15">
      <c r="A225">
        <v>219</v>
      </c>
      <c r="B225" s="2"/>
      <c r="C225" s="2"/>
      <c r="D225" s="2"/>
      <c r="E225" s="16"/>
      <c r="F225" s="16"/>
      <c r="G225" s="12"/>
      <c r="H225" s="18"/>
      <c r="I225" s="6"/>
      <c r="J225" s="14" t="e">
        <f t="shared" si="4"/>
        <v>#DIV/0!</v>
      </c>
      <c r="K225" s="10"/>
      <c r="L225" s="10"/>
      <c r="M225" s="2"/>
      <c r="N225" s="2"/>
      <c r="O225" s="2"/>
    </row>
    <row r="226" spans="1:15">
      <c r="A226">
        <v>220</v>
      </c>
      <c r="B226" s="2"/>
      <c r="C226" s="2"/>
      <c r="D226" s="2"/>
      <c r="E226" s="16"/>
      <c r="F226" s="16"/>
      <c r="G226" s="12"/>
      <c r="H226" s="18"/>
      <c r="I226" s="6"/>
      <c r="J226" s="14" t="e">
        <f t="shared" si="4"/>
        <v>#DIV/0!</v>
      </c>
      <c r="K226" s="10"/>
      <c r="L226" s="10"/>
      <c r="M226" s="2"/>
      <c r="N226" s="2"/>
      <c r="O226" s="2"/>
    </row>
    <row r="227" spans="1:15">
      <c r="A227" s="11">
        <v>221</v>
      </c>
      <c r="B227" s="2"/>
      <c r="C227" s="2"/>
      <c r="D227" s="2"/>
      <c r="E227" s="16"/>
      <c r="F227" s="16"/>
      <c r="G227" s="12"/>
      <c r="H227" s="18"/>
      <c r="I227" s="6"/>
      <c r="J227" s="7" t="e">
        <f t="shared" si="4"/>
        <v>#DIV/0!</v>
      </c>
      <c r="K227" s="10"/>
      <c r="L227" s="10"/>
      <c r="M227" s="2"/>
      <c r="N227" s="2"/>
      <c r="O227" s="2"/>
    </row>
    <row r="228" spans="1:15">
      <c r="A228" s="11">
        <v>222</v>
      </c>
      <c r="B228" s="2"/>
      <c r="C228" s="2"/>
      <c r="D228" s="2"/>
      <c r="E228" s="16"/>
      <c r="F228" s="16"/>
      <c r="G228" s="12"/>
      <c r="H228" s="18"/>
      <c r="I228" s="6"/>
      <c r="J228" s="14" t="e">
        <f t="shared" si="4"/>
        <v>#DIV/0!</v>
      </c>
      <c r="K228" s="10"/>
      <c r="L228" s="10"/>
      <c r="M228" s="2"/>
      <c r="N228" s="2"/>
      <c r="O228" s="2"/>
    </row>
    <row r="229" spans="1:15">
      <c r="A229">
        <v>223</v>
      </c>
      <c r="B229" s="2"/>
      <c r="C229" s="2"/>
      <c r="D229" s="2"/>
      <c r="E229" s="16"/>
      <c r="F229" s="16"/>
      <c r="G229" s="12"/>
      <c r="H229" s="18"/>
      <c r="I229" s="6"/>
      <c r="J229" s="14" t="e">
        <f t="shared" si="4"/>
        <v>#DIV/0!</v>
      </c>
      <c r="K229" s="10"/>
      <c r="L229" s="10"/>
      <c r="M229" s="2"/>
      <c r="N229" s="2"/>
      <c r="O229" s="2"/>
    </row>
    <row r="230" spans="1:15">
      <c r="A230">
        <v>224</v>
      </c>
      <c r="B230" s="2"/>
      <c r="C230" s="2"/>
      <c r="D230" s="2"/>
      <c r="E230" s="16"/>
      <c r="F230" s="16"/>
      <c r="G230" s="12"/>
      <c r="H230" s="18"/>
      <c r="I230" s="6"/>
      <c r="J230" s="7" t="e">
        <f t="shared" si="4"/>
        <v>#DIV/0!</v>
      </c>
      <c r="K230" s="10"/>
      <c r="L230" s="10"/>
      <c r="M230" s="2"/>
      <c r="N230" s="2"/>
      <c r="O230" s="2"/>
    </row>
    <row r="231" spans="1:15">
      <c r="A231">
        <v>225</v>
      </c>
      <c r="B231" s="2"/>
      <c r="C231" s="2"/>
      <c r="D231" s="2"/>
      <c r="E231" s="16"/>
      <c r="F231" s="16"/>
      <c r="G231" s="12"/>
      <c r="H231" s="18"/>
      <c r="I231" s="6"/>
      <c r="J231" s="14" t="e">
        <f t="shared" si="4"/>
        <v>#DIV/0!</v>
      </c>
      <c r="K231" s="10"/>
      <c r="L231" s="10"/>
      <c r="M231" s="2"/>
      <c r="N231" s="2"/>
      <c r="O231" s="2"/>
    </row>
    <row r="232" spans="1:15">
      <c r="A232" s="11">
        <v>226</v>
      </c>
      <c r="B232" s="2"/>
      <c r="C232" s="2"/>
      <c r="D232" s="2"/>
      <c r="E232" s="16"/>
      <c r="F232" s="16"/>
      <c r="G232" s="12"/>
      <c r="H232" s="18"/>
      <c r="I232" s="6"/>
      <c r="J232" s="14" t="e">
        <f t="shared" si="4"/>
        <v>#DIV/0!</v>
      </c>
      <c r="K232" s="10"/>
      <c r="L232" s="10"/>
      <c r="M232" s="2"/>
      <c r="N232" s="2"/>
      <c r="O232" s="2"/>
    </row>
    <row r="233" spans="1:15">
      <c r="A233" s="11">
        <v>227</v>
      </c>
      <c r="B233" s="2"/>
      <c r="C233" s="2"/>
      <c r="D233" s="2"/>
      <c r="E233" s="16"/>
      <c r="F233" s="16"/>
      <c r="G233" s="12"/>
      <c r="H233" s="18"/>
      <c r="I233" s="6"/>
      <c r="J233" s="7" t="e">
        <f t="shared" si="4"/>
        <v>#DIV/0!</v>
      </c>
      <c r="K233" s="10"/>
      <c r="L233" s="10"/>
      <c r="M233" s="2"/>
      <c r="N233" s="2"/>
      <c r="O233" s="2"/>
    </row>
    <row r="234" spans="1:15">
      <c r="A234">
        <v>228</v>
      </c>
      <c r="B234" s="2"/>
      <c r="C234" s="2"/>
      <c r="D234" s="2"/>
      <c r="E234" s="16"/>
      <c r="F234" s="16"/>
      <c r="G234" s="12"/>
      <c r="H234" s="18"/>
      <c r="I234" s="6"/>
      <c r="J234" s="14" t="e">
        <f t="shared" si="4"/>
        <v>#DIV/0!</v>
      </c>
      <c r="K234" s="10"/>
      <c r="L234" s="10"/>
      <c r="M234" s="2"/>
      <c r="N234" s="2"/>
      <c r="O234" s="2"/>
    </row>
    <row r="235" spans="1:15">
      <c r="A235">
        <v>229</v>
      </c>
      <c r="B235" s="2"/>
      <c r="C235" s="2"/>
      <c r="D235" s="2"/>
      <c r="E235" s="16"/>
      <c r="F235" s="16"/>
      <c r="G235" s="12"/>
      <c r="H235" s="18"/>
      <c r="I235" s="6"/>
      <c r="J235" s="14" t="e">
        <f t="shared" si="4"/>
        <v>#DIV/0!</v>
      </c>
      <c r="K235" s="10"/>
      <c r="L235" s="10"/>
      <c r="M235" s="2"/>
      <c r="N235" s="2"/>
      <c r="O235" s="2"/>
    </row>
    <row r="236" spans="1:15">
      <c r="A236">
        <v>230</v>
      </c>
      <c r="B236" s="2"/>
      <c r="C236" s="2"/>
      <c r="D236" s="2"/>
      <c r="E236" s="16"/>
      <c r="F236" s="16"/>
      <c r="G236" s="12"/>
      <c r="H236" s="18"/>
      <c r="I236" s="6"/>
      <c r="J236" s="7" t="e">
        <f t="shared" si="4"/>
        <v>#DIV/0!</v>
      </c>
      <c r="K236" s="10"/>
      <c r="L236" s="10"/>
      <c r="M236" s="2"/>
      <c r="N236" s="2"/>
      <c r="O236" s="2"/>
    </row>
    <row r="237" spans="1:15">
      <c r="A237" s="11">
        <v>231</v>
      </c>
      <c r="B237" s="2"/>
      <c r="C237" s="2"/>
      <c r="D237" s="2"/>
      <c r="E237" s="16"/>
      <c r="F237" s="16"/>
      <c r="G237" s="12"/>
      <c r="H237" s="18"/>
      <c r="I237" s="6"/>
      <c r="J237" s="14" t="e">
        <f t="shared" si="4"/>
        <v>#DIV/0!</v>
      </c>
      <c r="K237" s="10"/>
      <c r="L237" s="10"/>
      <c r="M237" s="2"/>
      <c r="N237" s="2"/>
      <c r="O237" s="2"/>
    </row>
    <row r="238" spans="1:15">
      <c r="A238" s="11">
        <v>232</v>
      </c>
      <c r="B238" s="2"/>
      <c r="C238" s="2"/>
      <c r="D238" s="2"/>
      <c r="E238" s="16"/>
      <c r="F238" s="16"/>
      <c r="G238" s="12"/>
      <c r="H238" s="18"/>
      <c r="I238" s="6"/>
      <c r="J238" s="14" t="e">
        <f t="shared" si="4"/>
        <v>#DIV/0!</v>
      </c>
      <c r="K238" s="10"/>
      <c r="L238" s="10"/>
      <c r="M238" s="2"/>
      <c r="N238" s="2"/>
      <c r="O238" s="2"/>
    </row>
    <row r="239" spans="1:15">
      <c r="A239">
        <v>233</v>
      </c>
      <c r="B239" s="2"/>
      <c r="C239" s="2"/>
      <c r="D239" s="2"/>
      <c r="E239" s="16"/>
      <c r="F239" s="16"/>
      <c r="G239" s="12"/>
      <c r="H239" s="18"/>
      <c r="I239" s="6"/>
      <c r="J239" s="7" t="e">
        <f t="shared" si="4"/>
        <v>#DIV/0!</v>
      </c>
      <c r="K239" s="10"/>
      <c r="L239" s="10"/>
      <c r="M239" s="2"/>
      <c r="N239" s="2"/>
      <c r="O239" s="2"/>
    </row>
    <row r="240" spans="1:15">
      <c r="A240">
        <v>234</v>
      </c>
      <c r="B240" s="2"/>
      <c r="C240" s="2"/>
      <c r="D240" s="2"/>
      <c r="E240" s="16"/>
      <c r="F240" s="16"/>
      <c r="G240" s="12"/>
      <c r="H240" s="18"/>
      <c r="I240" s="6"/>
      <c r="J240" s="14" t="e">
        <f t="shared" si="4"/>
        <v>#DIV/0!</v>
      </c>
      <c r="K240" s="10"/>
      <c r="L240" s="10"/>
      <c r="M240" s="2"/>
      <c r="N240" s="2"/>
      <c r="O240" s="2"/>
    </row>
    <row r="241" spans="1:15">
      <c r="A241">
        <v>235</v>
      </c>
      <c r="B241" s="2"/>
      <c r="C241" s="2"/>
      <c r="D241" s="2"/>
      <c r="E241" s="16"/>
      <c r="F241" s="16"/>
      <c r="G241" s="12"/>
      <c r="H241" s="18"/>
      <c r="I241" s="6"/>
      <c r="J241" s="14" t="e">
        <f t="shared" si="4"/>
        <v>#DIV/0!</v>
      </c>
      <c r="K241" s="10"/>
      <c r="L241" s="10"/>
      <c r="M241" s="2"/>
      <c r="N241" s="2"/>
      <c r="O241" s="2"/>
    </row>
    <row r="242" spans="1:15">
      <c r="A242" s="11">
        <v>236</v>
      </c>
      <c r="B242" s="2"/>
      <c r="C242" s="2"/>
      <c r="D242" s="2"/>
      <c r="E242" s="16"/>
      <c r="F242" s="16"/>
      <c r="G242" s="12"/>
      <c r="H242" s="18"/>
      <c r="I242" s="6"/>
      <c r="J242" s="7" t="e">
        <f t="shared" si="4"/>
        <v>#DIV/0!</v>
      </c>
      <c r="K242" s="10"/>
      <c r="L242" s="10"/>
      <c r="M242" s="2"/>
      <c r="N242" s="2"/>
      <c r="O242" s="2"/>
    </row>
    <row r="243" spans="1:15">
      <c r="A243" s="11">
        <v>237</v>
      </c>
      <c r="B243" s="2"/>
      <c r="C243" s="2"/>
      <c r="D243" s="2"/>
      <c r="E243" s="16"/>
      <c r="F243" s="16"/>
      <c r="G243" s="12"/>
      <c r="H243" s="18"/>
      <c r="I243" s="6"/>
      <c r="J243" s="14" t="e">
        <f t="shared" si="4"/>
        <v>#DIV/0!</v>
      </c>
      <c r="K243" s="10"/>
      <c r="L243" s="10"/>
      <c r="M243" s="2"/>
      <c r="N243" s="2"/>
      <c r="O243" s="2"/>
    </row>
    <row r="244" spans="1:15">
      <c r="A244">
        <v>238</v>
      </c>
      <c r="B244" s="2"/>
      <c r="C244" s="2"/>
      <c r="D244" s="2"/>
      <c r="E244" s="16"/>
      <c r="F244" s="16"/>
      <c r="G244" s="12"/>
      <c r="H244" s="18"/>
      <c r="I244" s="6"/>
      <c r="J244" s="14" t="e">
        <f t="shared" si="4"/>
        <v>#DIV/0!</v>
      </c>
      <c r="K244" s="10"/>
      <c r="L244" s="10"/>
      <c r="M244" s="2"/>
      <c r="N244" s="2"/>
      <c r="O244" s="2"/>
    </row>
    <row r="245" spans="1:15">
      <c r="A245">
        <v>239</v>
      </c>
      <c r="B245" s="2"/>
      <c r="C245" s="2"/>
      <c r="D245" s="2"/>
      <c r="E245" s="16"/>
      <c r="F245" s="16"/>
      <c r="G245" s="12"/>
      <c r="H245" s="18"/>
      <c r="I245" s="6"/>
      <c r="J245" s="7" t="e">
        <f t="shared" si="4"/>
        <v>#DIV/0!</v>
      </c>
      <c r="K245" s="10"/>
      <c r="L245" s="10"/>
      <c r="M245" s="2"/>
      <c r="N245" s="2"/>
      <c r="O245" s="2"/>
    </row>
    <row r="246" spans="1:15">
      <c r="A246">
        <v>240</v>
      </c>
      <c r="B246" s="2"/>
      <c r="C246" s="2"/>
      <c r="D246" s="2"/>
      <c r="E246" s="16"/>
      <c r="F246" s="16"/>
      <c r="G246" s="12"/>
      <c r="H246" s="18"/>
      <c r="I246" s="6"/>
      <c r="J246" s="14" t="e">
        <f t="shared" si="4"/>
        <v>#DIV/0!</v>
      </c>
      <c r="K246" s="10"/>
      <c r="L246" s="10"/>
      <c r="M246" s="2"/>
      <c r="N246" s="2"/>
      <c r="O246" s="2"/>
    </row>
    <row r="247" spans="1:15">
      <c r="A247" s="11">
        <v>241</v>
      </c>
      <c r="B247" s="2"/>
      <c r="C247" s="2"/>
      <c r="D247" s="2"/>
      <c r="E247" s="16"/>
      <c r="F247" s="16"/>
      <c r="G247" s="12"/>
      <c r="H247" s="18"/>
      <c r="I247" s="6"/>
      <c r="J247" s="14" t="e">
        <f t="shared" si="4"/>
        <v>#DIV/0!</v>
      </c>
      <c r="K247" s="10"/>
      <c r="L247" s="10"/>
      <c r="M247" s="2"/>
      <c r="N247" s="2"/>
      <c r="O247" s="2"/>
    </row>
    <row r="248" spans="1:15">
      <c r="A248" s="11">
        <v>242</v>
      </c>
      <c r="B248" s="2"/>
      <c r="C248" s="2"/>
      <c r="D248" s="2"/>
      <c r="E248" s="16"/>
      <c r="F248" s="16"/>
      <c r="G248" s="12"/>
      <c r="H248" s="18"/>
      <c r="I248" s="6"/>
      <c r="J248" s="7" t="e">
        <f t="shared" si="4"/>
        <v>#DIV/0!</v>
      </c>
      <c r="K248" s="10"/>
      <c r="L248" s="10"/>
      <c r="M248" s="2"/>
      <c r="N248" s="2"/>
      <c r="O248" s="2"/>
    </row>
    <row r="249" spans="1:15">
      <c r="A249">
        <v>243</v>
      </c>
      <c r="B249" s="2"/>
      <c r="C249" s="2"/>
      <c r="D249" s="2"/>
      <c r="E249" s="16"/>
      <c r="F249" s="16"/>
      <c r="G249" s="12"/>
      <c r="H249" s="18"/>
      <c r="I249" s="6"/>
      <c r="J249" s="14" t="e">
        <f t="shared" si="4"/>
        <v>#DIV/0!</v>
      </c>
      <c r="K249" s="10"/>
      <c r="L249" s="10"/>
      <c r="M249" s="2"/>
      <c r="N249" s="2"/>
      <c r="O249" s="2"/>
    </row>
    <row r="250" spans="1:15">
      <c r="A250">
        <v>244</v>
      </c>
      <c r="B250" s="2"/>
      <c r="C250" s="2"/>
      <c r="D250" s="2"/>
      <c r="E250" s="16"/>
      <c r="F250" s="16"/>
      <c r="G250" s="12"/>
      <c r="H250" s="18"/>
      <c r="I250" s="6"/>
      <c r="J250" s="14" t="e">
        <f t="shared" si="4"/>
        <v>#DIV/0!</v>
      </c>
      <c r="K250" s="10"/>
      <c r="L250" s="10"/>
      <c r="M250" s="2"/>
      <c r="N250" s="2"/>
      <c r="O250" s="2"/>
    </row>
    <row r="251" spans="1:15">
      <c r="A251">
        <v>245</v>
      </c>
      <c r="B251" s="2"/>
      <c r="C251" s="2"/>
      <c r="D251" s="2"/>
      <c r="E251" s="16"/>
      <c r="F251" s="16"/>
      <c r="G251" s="12"/>
      <c r="H251" s="18"/>
      <c r="I251" s="6"/>
      <c r="J251" s="7" t="e">
        <f t="shared" si="4"/>
        <v>#DIV/0!</v>
      </c>
      <c r="K251" s="10"/>
      <c r="L251" s="10"/>
      <c r="M251" s="2"/>
      <c r="N251" s="2"/>
      <c r="O251" s="2"/>
    </row>
    <row r="252" spans="1:15">
      <c r="A252" s="11">
        <v>246</v>
      </c>
      <c r="B252" s="2"/>
      <c r="C252" s="2"/>
      <c r="D252" s="2"/>
      <c r="E252" s="16"/>
      <c r="F252" s="16"/>
      <c r="G252" s="12"/>
      <c r="H252" s="18"/>
      <c r="I252" s="6"/>
      <c r="J252" s="14" t="e">
        <f t="shared" si="4"/>
        <v>#DIV/0!</v>
      </c>
      <c r="K252" s="10"/>
      <c r="L252" s="10"/>
      <c r="M252" s="2"/>
      <c r="N252" s="2"/>
      <c r="O252" s="2"/>
    </row>
    <row r="253" spans="1:15">
      <c r="A253" s="11">
        <v>247</v>
      </c>
      <c r="B253" s="2"/>
      <c r="C253" s="2"/>
      <c r="D253" s="2"/>
      <c r="E253" s="16"/>
      <c r="F253" s="16"/>
      <c r="G253" s="12"/>
      <c r="H253" s="18"/>
      <c r="I253" s="6"/>
      <c r="J253" s="14" t="e">
        <f t="shared" si="4"/>
        <v>#DIV/0!</v>
      </c>
      <c r="K253" s="10"/>
      <c r="L253" s="10"/>
      <c r="M253" s="2"/>
      <c r="N253" s="2"/>
      <c r="O253" s="2"/>
    </row>
    <row r="254" spans="1:15">
      <c r="A254">
        <v>248</v>
      </c>
      <c r="B254" s="2"/>
      <c r="C254" s="2"/>
      <c r="D254" s="2"/>
      <c r="E254" s="16"/>
      <c r="F254" s="16"/>
      <c r="G254" s="12"/>
      <c r="H254" s="18"/>
      <c r="I254" s="6"/>
      <c r="J254" s="7" t="e">
        <f t="shared" si="4"/>
        <v>#DIV/0!</v>
      </c>
      <c r="K254" s="10"/>
      <c r="L254" s="10"/>
      <c r="M254" s="2"/>
      <c r="N254" s="2"/>
      <c r="O254" s="2"/>
    </row>
    <row r="255" spans="1:15">
      <c r="A255">
        <v>249</v>
      </c>
      <c r="B255" s="2"/>
      <c r="C255" s="2"/>
      <c r="D255" s="2"/>
      <c r="E255" s="16"/>
      <c r="F255" s="16"/>
      <c r="G255" s="12"/>
      <c r="H255" s="18"/>
      <c r="I255" s="6"/>
      <c r="J255" s="14" t="e">
        <f t="shared" si="4"/>
        <v>#DIV/0!</v>
      </c>
      <c r="K255" s="10"/>
      <c r="L255" s="10"/>
      <c r="M255" s="2"/>
      <c r="N255" s="2"/>
      <c r="O255" s="2"/>
    </row>
    <row r="256" spans="1:15">
      <c r="A256">
        <v>250</v>
      </c>
      <c r="B256" s="2"/>
      <c r="C256" s="2"/>
      <c r="D256" s="2"/>
      <c r="E256" s="16"/>
      <c r="F256" s="16"/>
      <c r="G256" s="12"/>
      <c r="H256" s="18"/>
      <c r="I256" s="6"/>
      <c r="J256" s="14" t="e">
        <f t="shared" si="4"/>
        <v>#DIV/0!</v>
      </c>
      <c r="K256" s="10"/>
      <c r="L256" s="10"/>
      <c r="M256" s="2"/>
      <c r="N256" s="2"/>
      <c r="O256" s="2"/>
    </row>
    <row r="257" spans="1:15">
      <c r="A257" s="11">
        <v>251</v>
      </c>
      <c r="B257" s="2"/>
      <c r="C257" s="2"/>
      <c r="D257" s="2"/>
      <c r="E257" s="16"/>
      <c r="F257" s="16"/>
      <c r="G257" s="12"/>
      <c r="H257" s="18"/>
      <c r="I257" s="6"/>
      <c r="J257" s="7" t="e">
        <f t="shared" si="4"/>
        <v>#DIV/0!</v>
      </c>
      <c r="K257" s="10"/>
      <c r="L257" s="10"/>
      <c r="M257" s="2"/>
      <c r="N257" s="2"/>
      <c r="O257" s="2"/>
    </row>
    <row r="258" spans="1:15">
      <c r="A258" s="11">
        <v>252</v>
      </c>
      <c r="B258" s="2"/>
      <c r="C258" s="2"/>
      <c r="D258" s="2"/>
      <c r="E258" s="16"/>
      <c r="F258" s="16"/>
      <c r="G258" s="12"/>
      <c r="H258" s="18"/>
      <c r="I258" s="6"/>
      <c r="J258" s="14" t="e">
        <f t="shared" si="4"/>
        <v>#DIV/0!</v>
      </c>
      <c r="K258" s="10"/>
      <c r="L258" s="10"/>
      <c r="M258" s="2"/>
      <c r="N258" s="2"/>
      <c r="O258" s="2"/>
    </row>
    <row r="259" spans="1:15">
      <c r="A259">
        <v>253</v>
      </c>
      <c r="B259" s="2"/>
      <c r="C259" s="2"/>
      <c r="D259" s="2"/>
      <c r="E259" s="16"/>
      <c r="F259" s="16"/>
      <c r="G259" s="12"/>
      <c r="H259" s="18"/>
      <c r="I259" s="6"/>
      <c r="J259" s="14" t="e">
        <f t="shared" si="4"/>
        <v>#DIV/0!</v>
      </c>
      <c r="K259" s="10"/>
      <c r="L259" s="10"/>
      <c r="M259" s="2"/>
      <c r="N259" s="2"/>
      <c r="O259" s="2"/>
    </row>
    <row r="260" spans="1:15">
      <c r="A260">
        <v>254</v>
      </c>
      <c r="B260" s="2"/>
      <c r="C260" s="2"/>
      <c r="D260" s="2"/>
      <c r="E260" s="16"/>
      <c r="F260" s="16"/>
      <c r="G260" s="12"/>
      <c r="H260" s="18"/>
      <c r="I260" s="6"/>
      <c r="J260" s="7" t="e">
        <f t="shared" si="4"/>
        <v>#DIV/0!</v>
      </c>
      <c r="K260" s="10"/>
      <c r="L260" s="10"/>
      <c r="M260" s="2"/>
      <c r="N260" s="2"/>
      <c r="O260" s="2"/>
    </row>
    <row r="261" spans="1:15">
      <c r="A261">
        <v>255</v>
      </c>
      <c r="B261" s="2"/>
      <c r="C261" s="2"/>
      <c r="D261" s="2"/>
      <c r="E261" s="16"/>
      <c r="F261" s="16"/>
      <c r="G261" s="12"/>
      <c r="H261" s="18"/>
      <c r="I261" s="6"/>
      <c r="J261" s="14" t="e">
        <f t="shared" si="4"/>
        <v>#DIV/0!</v>
      </c>
      <c r="K261" s="10"/>
      <c r="L261" s="10"/>
      <c r="M261" s="2"/>
      <c r="N261" s="2"/>
      <c r="O261" s="2"/>
    </row>
    <row r="262" spans="1:15">
      <c r="A262" s="11">
        <v>256</v>
      </c>
      <c r="B262" s="2"/>
      <c r="C262" s="2"/>
      <c r="D262" s="2"/>
      <c r="E262" s="16"/>
      <c r="F262" s="16"/>
      <c r="G262" s="12"/>
      <c r="H262" s="18"/>
      <c r="I262" s="6"/>
      <c r="J262" s="14" t="e">
        <f t="shared" si="4"/>
        <v>#DIV/0!</v>
      </c>
      <c r="K262" s="10"/>
      <c r="L262" s="10"/>
      <c r="M262" s="2"/>
      <c r="N262" s="2"/>
      <c r="O262" s="2"/>
    </row>
    <row r="263" spans="1:15">
      <c r="A263" s="11">
        <v>257</v>
      </c>
      <c r="B263" s="2"/>
      <c r="C263" s="2"/>
      <c r="D263" s="2"/>
      <c r="E263" s="16"/>
      <c r="F263" s="16"/>
      <c r="G263" s="12"/>
      <c r="H263" s="18"/>
      <c r="I263" s="6"/>
      <c r="J263" s="7" t="e">
        <f t="shared" ref="J263:J326" si="5">H263/I263</f>
        <v>#DIV/0!</v>
      </c>
      <c r="K263" s="10"/>
      <c r="L263" s="10"/>
      <c r="M263" s="2"/>
      <c r="N263" s="2"/>
      <c r="O263" s="2"/>
    </row>
    <row r="264" spans="1:15">
      <c r="A264">
        <v>258</v>
      </c>
      <c r="B264" s="2"/>
      <c r="C264" s="2"/>
      <c r="D264" s="2"/>
      <c r="E264" s="16"/>
      <c r="F264" s="16"/>
      <c r="G264" s="12"/>
      <c r="H264" s="18"/>
      <c r="I264" s="6"/>
      <c r="J264" s="14" t="e">
        <f t="shared" si="5"/>
        <v>#DIV/0!</v>
      </c>
      <c r="K264" s="10"/>
      <c r="L264" s="10"/>
      <c r="M264" s="2"/>
      <c r="N264" s="2"/>
      <c r="O264" s="2"/>
    </row>
    <row r="265" spans="1:15">
      <c r="A265">
        <v>259</v>
      </c>
      <c r="B265" s="2"/>
      <c r="C265" s="2"/>
      <c r="D265" s="2"/>
      <c r="E265" s="16"/>
      <c r="F265" s="16"/>
      <c r="G265" s="12"/>
      <c r="H265" s="18"/>
      <c r="I265" s="6"/>
      <c r="J265" s="14" t="e">
        <f t="shared" si="5"/>
        <v>#DIV/0!</v>
      </c>
      <c r="K265" s="10"/>
      <c r="L265" s="10"/>
      <c r="M265" s="2"/>
      <c r="N265" s="2"/>
      <c r="O265" s="2"/>
    </row>
    <row r="266" spans="1:15">
      <c r="A266">
        <v>260</v>
      </c>
      <c r="B266" s="2"/>
      <c r="C266" s="2"/>
      <c r="D266" s="2"/>
      <c r="E266" s="16"/>
      <c r="F266" s="16"/>
      <c r="G266" s="12"/>
      <c r="H266" s="18"/>
      <c r="I266" s="6"/>
      <c r="J266" s="7" t="e">
        <f t="shared" si="5"/>
        <v>#DIV/0!</v>
      </c>
      <c r="K266" s="10"/>
      <c r="L266" s="10"/>
      <c r="M266" s="2"/>
      <c r="N266" s="2"/>
      <c r="O266" s="2"/>
    </row>
    <row r="267" spans="1:15">
      <c r="A267" s="11">
        <v>261</v>
      </c>
      <c r="B267" s="2"/>
      <c r="C267" s="2"/>
      <c r="D267" s="2"/>
      <c r="E267" s="16"/>
      <c r="F267" s="16"/>
      <c r="G267" s="12"/>
      <c r="H267" s="18"/>
      <c r="I267" s="6"/>
      <c r="J267" s="14" t="e">
        <f t="shared" si="5"/>
        <v>#DIV/0!</v>
      </c>
      <c r="K267" s="10"/>
      <c r="L267" s="10"/>
      <c r="M267" s="2"/>
      <c r="N267" s="2"/>
      <c r="O267" s="2"/>
    </row>
    <row r="268" spans="1:15">
      <c r="A268" s="11">
        <v>262</v>
      </c>
      <c r="B268" s="2"/>
      <c r="C268" s="2"/>
      <c r="D268" s="2"/>
      <c r="E268" s="16"/>
      <c r="F268" s="16"/>
      <c r="G268" s="12"/>
      <c r="H268" s="18"/>
      <c r="I268" s="6"/>
      <c r="J268" s="14" t="e">
        <f t="shared" si="5"/>
        <v>#DIV/0!</v>
      </c>
      <c r="K268" s="10"/>
      <c r="L268" s="10"/>
      <c r="M268" s="2"/>
      <c r="N268" s="2"/>
      <c r="O268" s="2"/>
    </row>
    <row r="269" spans="1:15">
      <c r="A269">
        <v>263</v>
      </c>
      <c r="B269" s="2"/>
      <c r="C269" s="2"/>
      <c r="D269" s="2"/>
      <c r="E269" s="16"/>
      <c r="F269" s="16"/>
      <c r="G269" s="12"/>
      <c r="H269" s="18"/>
      <c r="I269" s="6"/>
      <c r="J269" s="7" t="e">
        <f t="shared" si="5"/>
        <v>#DIV/0!</v>
      </c>
      <c r="K269" s="10"/>
      <c r="L269" s="10"/>
      <c r="M269" s="2"/>
      <c r="N269" s="2"/>
      <c r="O269" s="2"/>
    </row>
    <row r="270" spans="1:15">
      <c r="A270">
        <v>264</v>
      </c>
      <c r="B270" s="2"/>
      <c r="C270" s="2"/>
      <c r="D270" s="2"/>
      <c r="E270" s="16"/>
      <c r="F270" s="16"/>
      <c r="G270" s="12"/>
      <c r="H270" s="18"/>
      <c r="I270" s="6"/>
      <c r="J270" s="14" t="e">
        <f t="shared" si="5"/>
        <v>#DIV/0!</v>
      </c>
      <c r="K270" s="10"/>
      <c r="L270" s="10"/>
      <c r="M270" s="2"/>
      <c r="N270" s="2"/>
      <c r="O270" s="2"/>
    </row>
    <row r="271" spans="1:15">
      <c r="A271">
        <v>265</v>
      </c>
      <c r="B271" s="2"/>
      <c r="C271" s="2"/>
      <c r="D271" s="2"/>
      <c r="E271" s="16"/>
      <c r="F271" s="16"/>
      <c r="G271" s="12"/>
      <c r="H271" s="18"/>
      <c r="I271" s="6"/>
      <c r="J271" s="14" t="e">
        <f t="shared" si="5"/>
        <v>#DIV/0!</v>
      </c>
      <c r="K271" s="10"/>
      <c r="L271" s="10"/>
      <c r="M271" s="2"/>
      <c r="N271" s="2"/>
      <c r="O271" s="2"/>
    </row>
    <row r="272" spans="1:15">
      <c r="A272" s="11">
        <v>266</v>
      </c>
      <c r="B272" s="2"/>
      <c r="C272" s="2"/>
      <c r="D272" s="2"/>
      <c r="E272" s="16"/>
      <c r="F272" s="16"/>
      <c r="G272" s="12"/>
      <c r="H272" s="18"/>
      <c r="I272" s="6"/>
      <c r="J272" s="7" t="e">
        <f t="shared" si="5"/>
        <v>#DIV/0!</v>
      </c>
      <c r="K272" s="10"/>
      <c r="L272" s="10"/>
      <c r="M272" s="2"/>
      <c r="N272" s="2"/>
      <c r="O272" s="2"/>
    </row>
    <row r="273" spans="1:15">
      <c r="A273" s="11">
        <v>267</v>
      </c>
      <c r="B273" s="2"/>
      <c r="C273" s="2"/>
      <c r="D273" s="2"/>
      <c r="E273" s="16"/>
      <c r="F273" s="16"/>
      <c r="G273" s="12"/>
      <c r="H273" s="18"/>
      <c r="I273" s="6"/>
      <c r="J273" s="14" t="e">
        <f t="shared" si="5"/>
        <v>#DIV/0!</v>
      </c>
      <c r="K273" s="10"/>
      <c r="L273" s="10"/>
      <c r="M273" s="2"/>
      <c r="N273" s="2"/>
      <c r="O273" s="2"/>
    </row>
    <row r="274" spans="1:15">
      <c r="A274">
        <v>268</v>
      </c>
      <c r="B274" s="2"/>
      <c r="C274" s="2"/>
      <c r="D274" s="2"/>
      <c r="E274" s="16"/>
      <c r="F274" s="16"/>
      <c r="G274" s="12"/>
      <c r="H274" s="18"/>
      <c r="I274" s="6"/>
      <c r="J274" s="14" t="e">
        <f t="shared" si="5"/>
        <v>#DIV/0!</v>
      </c>
      <c r="K274" s="10"/>
      <c r="L274" s="10"/>
      <c r="M274" s="2"/>
      <c r="N274" s="2"/>
      <c r="O274" s="2"/>
    </row>
    <row r="275" spans="1:15">
      <c r="A275">
        <v>269</v>
      </c>
      <c r="B275" s="2"/>
      <c r="C275" s="2"/>
      <c r="D275" s="2"/>
      <c r="E275" s="16"/>
      <c r="F275" s="16"/>
      <c r="G275" s="12"/>
      <c r="H275" s="18"/>
      <c r="I275" s="6"/>
      <c r="J275" s="7" t="e">
        <f t="shared" si="5"/>
        <v>#DIV/0!</v>
      </c>
      <c r="K275" s="10"/>
      <c r="L275" s="10"/>
      <c r="M275" s="2"/>
      <c r="N275" s="2"/>
      <c r="O275" s="2"/>
    </row>
    <row r="276" spans="1:15">
      <c r="A276">
        <v>270</v>
      </c>
      <c r="B276" s="2"/>
      <c r="C276" s="2"/>
      <c r="D276" s="2"/>
      <c r="E276" s="16"/>
      <c r="F276" s="16"/>
      <c r="G276" s="12"/>
      <c r="H276" s="18"/>
      <c r="I276" s="6"/>
      <c r="J276" s="14" t="e">
        <f t="shared" si="5"/>
        <v>#DIV/0!</v>
      </c>
      <c r="K276" s="10"/>
      <c r="L276" s="10"/>
      <c r="M276" s="2"/>
      <c r="N276" s="2"/>
      <c r="O276" s="2"/>
    </row>
    <row r="277" spans="1:15">
      <c r="A277" s="11">
        <v>271</v>
      </c>
      <c r="B277" s="2"/>
      <c r="C277" s="2"/>
      <c r="D277" s="2"/>
      <c r="E277" s="16"/>
      <c r="F277" s="16"/>
      <c r="G277" s="12"/>
      <c r="H277" s="18"/>
      <c r="I277" s="6"/>
      <c r="J277" s="14" t="e">
        <f t="shared" si="5"/>
        <v>#DIV/0!</v>
      </c>
      <c r="K277" s="10"/>
      <c r="L277" s="10"/>
      <c r="M277" s="2"/>
      <c r="N277" s="2"/>
      <c r="O277" s="2"/>
    </row>
    <row r="278" spans="1:15">
      <c r="A278" s="11">
        <v>272</v>
      </c>
      <c r="B278" s="2"/>
      <c r="C278" s="2"/>
      <c r="D278" s="2"/>
      <c r="E278" s="16"/>
      <c r="F278" s="16"/>
      <c r="G278" s="12"/>
      <c r="H278" s="18"/>
      <c r="I278" s="6"/>
      <c r="J278" s="7" t="e">
        <f t="shared" si="5"/>
        <v>#DIV/0!</v>
      </c>
      <c r="K278" s="10"/>
      <c r="L278" s="10"/>
      <c r="M278" s="2"/>
      <c r="N278" s="2"/>
      <c r="O278" s="2"/>
    </row>
    <row r="279" spans="1:15">
      <c r="A279">
        <v>273</v>
      </c>
      <c r="B279" s="2"/>
      <c r="C279" s="2"/>
      <c r="D279" s="2"/>
      <c r="E279" s="16"/>
      <c r="F279" s="16"/>
      <c r="G279" s="12"/>
      <c r="H279" s="18"/>
      <c r="I279" s="6"/>
      <c r="J279" s="14" t="e">
        <f t="shared" si="5"/>
        <v>#DIV/0!</v>
      </c>
      <c r="K279" s="10"/>
      <c r="L279" s="10"/>
      <c r="M279" s="2"/>
      <c r="N279" s="2"/>
      <c r="O279" s="2"/>
    </row>
    <row r="280" spans="1:15">
      <c r="A280">
        <v>274</v>
      </c>
      <c r="B280" s="2"/>
      <c r="C280" s="2"/>
      <c r="D280" s="2"/>
      <c r="E280" s="16"/>
      <c r="F280" s="16"/>
      <c r="G280" s="12"/>
      <c r="H280" s="18"/>
      <c r="I280" s="6"/>
      <c r="J280" s="14" t="e">
        <f t="shared" si="5"/>
        <v>#DIV/0!</v>
      </c>
      <c r="K280" s="10"/>
      <c r="L280" s="10"/>
      <c r="M280" s="2"/>
      <c r="N280" s="2"/>
      <c r="O280" s="2"/>
    </row>
    <row r="281" spans="1:15">
      <c r="A281">
        <v>275</v>
      </c>
      <c r="B281" s="2"/>
      <c r="C281" s="2"/>
      <c r="D281" s="2"/>
      <c r="E281" s="16"/>
      <c r="F281" s="16"/>
      <c r="G281" s="12"/>
      <c r="H281" s="18"/>
      <c r="I281" s="6"/>
      <c r="J281" s="7" t="e">
        <f t="shared" si="5"/>
        <v>#DIV/0!</v>
      </c>
      <c r="K281" s="10"/>
      <c r="L281" s="10"/>
      <c r="M281" s="2"/>
      <c r="N281" s="2"/>
      <c r="O281" s="2"/>
    </row>
    <row r="282" spans="1:15">
      <c r="A282" s="11">
        <v>276</v>
      </c>
      <c r="B282" s="2"/>
      <c r="C282" s="2"/>
      <c r="D282" s="2"/>
      <c r="E282" s="16"/>
      <c r="F282" s="16"/>
      <c r="G282" s="12"/>
      <c r="H282" s="18"/>
      <c r="I282" s="6"/>
      <c r="J282" s="14" t="e">
        <f t="shared" si="5"/>
        <v>#DIV/0!</v>
      </c>
      <c r="K282" s="10"/>
      <c r="L282" s="10"/>
      <c r="M282" s="2"/>
      <c r="N282" s="2"/>
      <c r="O282" s="2"/>
    </row>
    <row r="283" spans="1:15">
      <c r="A283" s="11">
        <v>277</v>
      </c>
      <c r="B283" s="2"/>
      <c r="C283" s="2"/>
      <c r="D283" s="2"/>
      <c r="E283" s="16"/>
      <c r="F283" s="16"/>
      <c r="G283" s="12"/>
      <c r="H283" s="18"/>
      <c r="I283" s="6"/>
      <c r="J283" s="14" t="e">
        <f t="shared" si="5"/>
        <v>#DIV/0!</v>
      </c>
      <c r="K283" s="10"/>
      <c r="L283" s="10"/>
      <c r="M283" s="2"/>
      <c r="N283" s="2"/>
      <c r="O283" s="2"/>
    </row>
    <row r="284" spans="1:15">
      <c r="A284">
        <v>278</v>
      </c>
      <c r="B284" s="2"/>
      <c r="C284" s="2"/>
      <c r="D284" s="2"/>
      <c r="E284" s="16"/>
      <c r="F284" s="16"/>
      <c r="G284" s="12"/>
      <c r="H284" s="18"/>
      <c r="I284" s="6"/>
      <c r="J284" s="7" t="e">
        <f t="shared" si="5"/>
        <v>#DIV/0!</v>
      </c>
      <c r="K284" s="10"/>
      <c r="L284" s="10"/>
      <c r="M284" s="2"/>
      <c r="N284" s="2"/>
      <c r="O284" s="2"/>
    </row>
    <row r="285" spans="1:15">
      <c r="A285">
        <v>279</v>
      </c>
      <c r="B285" s="2"/>
      <c r="C285" s="2"/>
      <c r="D285" s="2"/>
      <c r="E285" s="16"/>
      <c r="F285" s="16"/>
      <c r="G285" s="12"/>
      <c r="H285" s="18"/>
      <c r="I285" s="6"/>
      <c r="J285" s="14" t="e">
        <f t="shared" si="5"/>
        <v>#DIV/0!</v>
      </c>
      <c r="K285" s="10"/>
      <c r="L285" s="10"/>
      <c r="M285" s="2"/>
      <c r="N285" s="2"/>
      <c r="O285" s="2"/>
    </row>
    <row r="286" spans="1:15">
      <c r="A286">
        <v>280</v>
      </c>
      <c r="B286" s="2"/>
      <c r="C286" s="2"/>
      <c r="D286" s="2"/>
      <c r="E286" s="16"/>
      <c r="F286" s="16"/>
      <c r="G286" s="12"/>
      <c r="H286" s="18"/>
      <c r="I286" s="6"/>
      <c r="J286" s="14" t="e">
        <f t="shared" si="5"/>
        <v>#DIV/0!</v>
      </c>
      <c r="K286" s="10"/>
      <c r="L286" s="10"/>
      <c r="M286" s="2"/>
      <c r="N286" s="2"/>
      <c r="O286" s="2"/>
    </row>
    <row r="287" spans="1:15">
      <c r="A287" s="11">
        <v>281</v>
      </c>
      <c r="B287" s="2"/>
      <c r="C287" s="2"/>
      <c r="D287" s="2"/>
      <c r="E287" s="16"/>
      <c r="F287" s="16"/>
      <c r="G287" s="12"/>
      <c r="H287" s="18"/>
      <c r="I287" s="6"/>
      <c r="J287" s="7" t="e">
        <f t="shared" si="5"/>
        <v>#DIV/0!</v>
      </c>
      <c r="K287" s="10"/>
      <c r="L287" s="10"/>
      <c r="M287" s="2"/>
      <c r="N287" s="2"/>
      <c r="O287" s="2"/>
    </row>
    <row r="288" spans="1:15">
      <c r="A288" s="11">
        <v>282</v>
      </c>
      <c r="B288" s="2"/>
      <c r="C288" s="2"/>
      <c r="D288" s="2"/>
      <c r="E288" s="16"/>
      <c r="F288" s="16"/>
      <c r="G288" s="12"/>
      <c r="H288" s="18"/>
      <c r="I288" s="6"/>
      <c r="J288" s="14" t="e">
        <f t="shared" si="5"/>
        <v>#DIV/0!</v>
      </c>
      <c r="K288" s="10"/>
      <c r="L288" s="10"/>
      <c r="M288" s="2"/>
      <c r="N288" s="2"/>
      <c r="O288" s="2"/>
    </row>
    <row r="289" spans="1:15">
      <c r="A289">
        <v>283</v>
      </c>
      <c r="B289" s="2"/>
      <c r="C289" s="2"/>
      <c r="D289" s="2"/>
      <c r="E289" s="16"/>
      <c r="F289" s="16"/>
      <c r="G289" s="12"/>
      <c r="H289" s="18"/>
      <c r="I289" s="6"/>
      <c r="J289" s="14" t="e">
        <f t="shared" si="5"/>
        <v>#DIV/0!</v>
      </c>
      <c r="K289" s="10"/>
      <c r="L289" s="10"/>
      <c r="M289" s="2"/>
      <c r="N289" s="2"/>
      <c r="O289" s="2"/>
    </row>
    <row r="290" spans="1:15">
      <c r="A290">
        <v>284</v>
      </c>
      <c r="B290" s="2"/>
      <c r="C290" s="2"/>
      <c r="D290" s="2"/>
      <c r="E290" s="16"/>
      <c r="F290" s="16"/>
      <c r="G290" s="12"/>
      <c r="H290" s="18"/>
      <c r="I290" s="6"/>
      <c r="J290" s="7" t="e">
        <f t="shared" si="5"/>
        <v>#DIV/0!</v>
      </c>
      <c r="K290" s="10"/>
      <c r="L290" s="10"/>
      <c r="M290" s="2"/>
      <c r="N290" s="2"/>
      <c r="O290" s="2"/>
    </row>
    <row r="291" spans="1:15">
      <c r="A291">
        <v>285</v>
      </c>
      <c r="B291" s="2"/>
      <c r="C291" s="2"/>
      <c r="D291" s="2"/>
      <c r="E291" s="16"/>
      <c r="F291" s="16"/>
      <c r="G291" s="12"/>
      <c r="H291" s="18"/>
      <c r="I291" s="6"/>
      <c r="J291" s="14" t="e">
        <f t="shared" si="5"/>
        <v>#DIV/0!</v>
      </c>
      <c r="K291" s="10"/>
      <c r="L291" s="10"/>
      <c r="M291" s="2"/>
      <c r="N291" s="2"/>
      <c r="O291" s="2"/>
    </row>
    <row r="292" spans="1:15">
      <c r="A292" s="11">
        <v>286</v>
      </c>
      <c r="B292" s="2"/>
      <c r="C292" s="2"/>
      <c r="D292" s="2"/>
      <c r="E292" s="16"/>
      <c r="F292" s="16"/>
      <c r="G292" s="12"/>
      <c r="H292" s="18"/>
      <c r="I292" s="6"/>
      <c r="J292" s="14" t="e">
        <f t="shared" si="5"/>
        <v>#DIV/0!</v>
      </c>
      <c r="K292" s="10"/>
      <c r="L292" s="10"/>
      <c r="M292" s="2"/>
      <c r="N292" s="2"/>
      <c r="O292" s="2"/>
    </row>
    <row r="293" spans="1:15">
      <c r="A293" s="11">
        <v>287</v>
      </c>
      <c r="B293" s="2"/>
      <c r="C293" s="2"/>
      <c r="D293" s="2"/>
      <c r="E293" s="16"/>
      <c r="F293" s="16"/>
      <c r="G293" s="12"/>
      <c r="H293" s="18"/>
      <c r="I293" s="6"/>
      <c r="J293" s="7" t="e">
        <f t="shared" si="5"/>
        <v>#DIV/0!</v>
      </c>
      <c r="K293" s="10"/>
      <c r="L293" s="10"/>
      <c r="M293" s="2"/>
      <c r="N293" s="2"/>
      <c r="O293" s="2"/>
    </row>
    <row r="294" spans="1:15">
      <c r="A294">
        <v>288</v>
      </c>
      <c r="B294" s="2"/>
      <c r="C294" s="2"/>
      <c r="D294" s="2"/>
      <c r="E294" s="16"/>
      <c r="F294" s="16"/>
      <c r="G294" s="12"/>
      <c r="H294" s="18"/>
      <c r="I294" s="6"/>
      <c r="J294" s="14" t="e">
        <f t="shared" si="5"/>
        <v>#DIV/0!</v>
      </c>
      <c r="K294" s="10"/>
      <c r="L294" s="10"/>
      <c r="M294" s="2"/>
      <c r="N294" s="2"/>
      <c r="O294" s="2"/>
    </row>
    <row r="295" spans="1:15">
      <c r="A295">
        <v>289</v>
      </c>
      <c r="B295" s="2"/>
      <c r="C295" s="2"/>
      <c r="D295" s="2"/>
      <c r="E295" s="16"/>
      <c r="F295" s="16"/>
      <c r="G295" s="12"/>
      <c r="H295" s="18"/>
      <c r="I295" s="6"/>
      <c r="J295" s="14" t="e">
        <f t="shared" si="5"/>
        <v>#DIV/0!</v>
      </c>
      <c r="K295" s="10"/>
      <c r="L295" s="10"/>
      <c r="M295" s="2"/>
      <c r="N295" s="2"/>
      <c r="O295" s="2"/>
    </row>
    <row r="296" spans="1:15">
      <c r="A296">
        <v>290</v>
      </c>
      <c r="B296" s="2"/>
      <c r="C296" s="2"/>
      <c r="D296" s="2"/>
      <c r="E296" s="16"/>
      <c r="F296" s="16"/>
      <c r="G296" s="12"/>
      <c r="H296" s="18"/>
      <c r="I296" s="6"/>
      <c r="J296" s="7" t="e">
        <f t="shared" si="5"/>
        <v>#DIV/0!</v>
      </c>
      <c r="K296" s="10"/>
      <c r="L296" s="10"/>
      <c r="M296" s="2"/>
      <c r="N296" s="2"/>
      <c r="O296" s="2"/>
    </row>
    <row r="297" spans="1:15">
      <c r="A297" s="11">
        <v>291</v>
      </c>
      <c r="B297" s="2"/>
      <c r="C297" s="2"/>
      <c r="D297" s="2"/>
      <c r="E297" s="16"/>
      <c r="F297" s="16"/>
      <c r="G297" s="12"/>
      <c r="H297" s="18"/>
      <c r="I297" s="6"/>
      <c r="J297" s="14" t="e">
        <f t="shared" si="5"/>
        <v>#DIV/0!</v>
      </c>
      <c r="K297" s="10"/>
      <c r="L297" s="10"/>
      <c r="M297" s="2"/>
      <c r="N297" s="2"/>
      <c r="O297" s="2"/>
    </row>
    <row r="298" spans="1:15">
      <c r="A298" s="11">
        <v>292</v>
      </c>
      <c r="B298" s="2"/>
      <c r="C298" s="2"/>
      <c r="D298" s="2"/>
      <c r="E298" s="16"/>
      <c r="F298" s="16"/>
      <c r="G298" s="12"/>
      <c r="H298" s="18"/>
      <c r="I298" s="6"/>
      <c r="J298" s="14" t="e">
        <f t="shared" si="5"/>
        <v>#DIV/0!</v>
      </c>
      <c r="K298" s="10"/>
      <c r="L298" s="10"/>
      <c r="M298" s="2"/>
      <c r="N298" s="2"/>
      <c r="O298" s="2"/>
    </row>
    <row r="299" spans="1:15">
      <c r="A299">
        <v>293</v>
      </c>
      <c r="B299" s="2"/>
      <c r="C299" s="2"/>
      <c r="D299" s="2"/>
      <c r="E299" s="16"/>
      <c r="F299" s="16"/>
      <c r="G299" s="12"/>
      <c r="H299" s="18"/>
      <c r="I299" s="6"/>
      <c r="J299" s="7" t="e">
        <f t="shared" si="5"/>
        <v>#DIV/0!</v>
      </c>
      <c r="K299" s="10"/>
      <c r="L299" s="10"/>
      <c r="M299" s="2"/>
      <c r="N299" s="2"/>
      <c r="O299" s="2"/>
    </row>
    <row r="300" spans="1:15">
      <c r="A300">
        <v>294</v>
      </c>
      <c r="B300" s="2"/>
      <c r="C300" s="2"/>
      <c r="D300" s="2"/>
      <c r="E300" s="16"/>
      <c r="F300" s="16"/>
      <c r="G300" s="12"/>
      <c r="H300" s="18"/>
      <c r="I300" s="6"/>
      <c r="J300" s="14" t="e">
        <f t="shared" si="5"/>
        <v>#DIV/0!</v>
      </c>
      <c r="K300" s="10"/>
      <c r="L300" s="10"/>
      <c r="M300" s="2"/>
      <c r="N300" s="2"/>
      <c r="O300" s="2"/>
    </row>
    <row r="301" spans="1:15">
      <c r="A301">
        <v>295</v>
      </c>
      <c r="B301" s="2"/>
      <c r="C301" s="2"/>
      <c r="D301" s="2"/>
      <c r="E301" s="16"/>
      <c r="F301" s="16"/>
      <c r="G301" s="12"/>
      <c r="H301" s="18"/>
      <c r="I301" s="6"/>
      <c r="J301" s="14" t="e">
        <f t="shared" si="5"/>
        <v>#DIV/0!</v>
      </c>
      <c r="K301" s="10"/>
      <c r="L301" s="10"/>
      <c r="M301" s="2"/>
      <c r="N301" s="2"/>
      <c r="O301" s="2"/>
    </row>
    <row r="302" spans="1:15">
      <c r="A302" s="11">
        <v>296</v>
      </c>
      <c r="B302" s="2"/>
      <c r="C302" s="2"/>
      <c r="D302" s="2"/>
      <c r="E302" s="16"/>
      <c r="F302" s="16"/>
      <c r="G302" s="12"/>
      <c r="H302" s="18"/>
      <c r="I302" s="6"/>
      <c r="J302" s="7" t="e">
        <f t="shared" si="5"/>
        <v>#DIV/0!</v>
      </c>
      <c r="K302" s="10"/>
      <c r="L302" s="10"/>
      <c r="M302" s="2"/>
      <c r="N302" s="2"/>
      <c r="O302" s="2"/>
    </row>
    <row r="303" spans="1:15">
      <c r="A303" s="11">
        <v>297</v>
      </c>
      <c r="B303" s="2"/>
      <c r="C303" s="2"/>
      <c r="D303" s="2"/>
      <c r="E303" s="16"/>
      <c r="F303" s="16"/>
      <c r="G303" s="12"/>
      <c r="H303" s="18"/>
      <c r="I303" s="6"/>
      <c r="J303" s="14" t="e">
        <f t="shared" si="5"/>
        <v>#DIV/0!</v>
      </c>
      <c r="K303" s="10"/>
      <c r="L303" s="10"/>
      <c r="M303" s="2"/>
      <c r="N303" s="2"/>
      <c r="O303" s="2"/>
    </row>
    <row r="304" spans="1:15">
      <c r="A304">
        <v>298</v>
      </c>
      <c r="B304" s="2"/>
      <c r="C304" s="2"/>
      <c r="D304" s="2"/>
      <c r="E304" s="16"/>
      <c r="F304" s="16"/>
      <c r="G304" s="12"/>
      <c r="H304" s="18"/>
      <c r="I304" s="6"/>
      <c r="J304" s="14" t="e">
        <f t="shared" si="5"/>
        <v>#DIV/0!</v>
      </c>
      <c r="K304" s="10"/>
      <c r="L304" s="10"/>
      <c r="M304" s="2"/>
      <c r="N304" s="2"/>
      <c r="O304" s="2"/>
    </row>
    <row r="305" spans="1:15">
      <c r="A305">
        <v>299</v>
      </c>
      <c r="B305" s="2"/>
      <c r="C305" s="2"/>
      <c r="D305" s="2"/>
      <c r="E305" s="16"/>
      <c r="F305" s="16"/>
      <c r="G305" s="12"/>
      <c r="H305" s="18"/>
      <c r="I305" s="6"/>
      <c r="J305" s="7" t="e">
        <f t="shared" si="5"/>
        <v>#DIV/0!</v>
      </c>
      <c r="K305" s="10"/>
      <c r="L305" s="10"/>
      <c r="M305" s="2"/>
      <c r="N305" s="2"/>
      <c r="O305" s="2"/>
    </row>
    <row r="306" spans="1:15">
      <c r="A306">
        <v>300</v>
      </c>
      <c r="B306" s="2"/>
      <c r="C306" s="2"/>
      <c r="D306" s="2"/>
      <c r="E306" s="16"/>
      <c r="F306" s="16"/>
      <c r="G306" s="12"/>
      <c r="H306" s="18"/>
      <c r="I306" s="6"/>
      <c r="J306" s="14" t="e">
        <f t="shared" si="5"/>
        <v>#DIV/0!</v>
      </c>
      <c r="K306" s="10"/>
      <c r="L306" s="10"/>
      <c r="M306" s="2"/>
      <c r="N306" s="2"/>
      <c r="O306" s="2"/>
    </row>
    <row r="307" spans="1:15">
      <c r="A307" s="11">
        <v>301</v>
      </c>
      <c r="B307" s="2"/>
      <c r="C307" s="2"/>
      <c r="D307" s="2"/>
      <c r="E307" s="16"/>
      <c r="F307" s="16"/>
      <c r="G307" s="12"/>
      <c r="H307" s="18"/>
      <c r="I307" s="6"/>
      <c r="J307" s="14" t="e">
        <f t="shared" si="5"/>
        <v>#DIV/0!</v>
      </c>
      <c r="K307" s="10"/>
      <c r="L307" s="10"/>
      <c r="M307" s="2"/>
      <c r="N307" s="2"/>
      <c r="O307" s="2"/>
    </row>
    <row r="308" spans="1:15">
      <c r="A308" s="11">
        <v>302</v>
      </c>
      <c r="B308" s="2"/>
      <c r="C308" s="2"/>
      <c r="D308" s="2"/>
      <c r="E308" s="16"/>
      <c r="F308" s="16"/>
      <c r="G308" s="12"/>
      <c r="H308" s="18"/>
      <c r="I308" s="6"/>
      <c r="J308" s="7" t="e">
        <f t="shared" si="5"/>
        <v>#DIV/0!</v>
      </c>
      <c r="K308" s="10"/>
      <c r="L308" s="10"/>
      <c r="M308" s="2"/>
      <c r="N308" s="2"/>
      <c r="O308" s="2"/>
    </row>
    <row r="309" spans="1:15">
      <c r="A309">
        <v>303</v>
      </c>
      <c r="B309" s="2"/>
      <c r="C309" s="2"/>
      <c r="D309" s="2"/>
      <c r="E309" s="16"/>
      <c r="F309" s="16"/>
      <c r="G309" s="12"/>
      <c r="H309" s="18"/>
      <c r="I309" s="6"/>
      <c r="J309" s="14" t="e">
        <f t="shared" si="5"/>
        <v>#DIV/0!</v>
      </c>
      <c r="K309" s="10"/>
      <c r="L309" s="10"/>
      <c r="M309" s="2"/>
      <c r="N309" s="2"/>
      <c r="O309" s="2"/>
    </row>
    <row r="310" spans="1:15">
      <c r="A310">
        <v>304</v>
      </c>
      <c r="B310" s="2"/>
      <c r="C310" s="2"/>
      <c r="D310" s="2"/>
      <c r="E310" s="16"/>
      <c r="F310" s="16"/>
      <c r="G310" s="12"/>
      <c r="H310" s="18"/>
      <c r="I310" s="6"/>
      <c r="J310" s="14" t="e">
        <f t="shared" si="5"/>
        <v>#DIV/0!</v>
      </c>
      <c r="K310" s="10"/>
      <c r="L310" s="10"/>
      <c r="M310" s="2"/>
      <c r="N310" s="2"/>
      <c r="O310" s="2"/>
    </row>
    <row r="311" spans="1:15">
      <c r="A311">
        <v>305</v>
      </c>
      <c r="B311" s="2"/>
      <c r="C311" s="2"/>
      <c r="D311" s="2"/>
      <c r="E311" s="16"/>
      <c r="F311" s="16"/>
      <c r="G311" s="12"/>
      <c r="H311" s="18"/>
      <c r="I311" s="6"/>
      <c r="J311" s="7" t="e">
        <f t="shared" si="5"/>
        <v>#DIV/0!</v>
      </c>
      <c r="K311" s="10"/>
      <c r="L311" s="10"/>
      <c r="M311" s="2"/>
      <c r="N311" s="2"/>
      <c r="O311" s="2"/>
    </row>
    <row r="312" spans="1:15">
      <c r="A312" s="11">
        <v>306</v>
      </c>
      <c r="B312" s="2"/>
      <c r="C312" s="2"/>
      <c r="D312" s="2"/>
      <c r="E312" s="16"/>
      <c r="F312" s="16"/>
      <c r="G312" s="12"/>
      <c r="H312" s="18"/>
      <c r="I312" s="6"/>
      <c r="J312" s="14" t="e">
        <f t="shared" si="5"/>
        <v>#DIV/0!</v>
      </c>
      <c r="K312" s="10"/>
      <c r="L312" s="10"/>
      <c r="M312" s="2"/>
      <c r="N312" s="2"/>
      <c r="O312" s="2"/>
    </row>
    <row r="313" spans="1:15">
      <c r="A313" s="11">
        <v>307</v>
      </c>
      <c r="B313" s="2"/>
      <c r="C313" s="2"/>
      <c r="D313" s="2"/>
      <c r="E313" s="16"/>
      <c r="F313" s="16"/>
      <c r="G313" s="12"/>
      <c r="H313" s="18"/>
      <c r="I313" s="6"/>
      <c r="J313" s="14" t="e">
        <f t="shared" si="5"/>
        <v>#DIV/0!</v>
      </c>
      <c r="K313" s="10"/>
      <c r="L313" s="10"/>
      <c r="M313" s="2"/>
      <c r="N313" s="2"/>
      <c r="O313" s="2"/>
    </row>
    <row r="314" spans="1:15">
      <c r="A314">
        <v>308</v>
      </c>
      <c r="B314" s="2"/>
      <c r="C314" s="2"/>
      <c r="D314" s="2"/>
      <c r="E314" s="16"/>
      <c r="F314" s="16"/>
      <c r="G314" s="12"/>
      <c r="H314" s="18"/>
      <c r="I314" s="6"/>
      <c r="J314" s="7" t="e">
        <f t="shared" si="5"/>
        <v>#DIV/0!</v>
      </c>
      <c r="K314" s="10"/>
      <c r="L314" s="10"/>
      <c r="M314" s="2"/>
      <c r="N314" s="2"/>
      <c r="O314" s="2"/>
    </row>
    <row r="315" spans="1:15">
      <c r="A315">
        <v>309</v>
      </c>
      <c r="B315" s="2"/>
      <c r="C315" s="2"/>
      <c r="D315" s="2"/>
      <c r="E315" s="16"/>
      <c r="F315" s="16"/>
      <c r="G315" s="12"/>
      <c r="H315" s="18"/>
      <c r="I315" s="6"/>
      <c r="J315" s="14" t="e">
        <f t="shared" si="5"/>
        <v>#DIV/0!</v>
      </c>
      <c r="K315" s="10"/>
      <c r="L315" s="10"/>
      <c r="M315" s="2"/>
      <c r="N315" s="2"/>
      <c r="O315" s="2"/>
    </row>
    <row r="316" spans="1:15">
      <c r="A316">
        <v>310</v>
      </c>
      <c r="B316" s="2"/>
      <c r="C316" s="2"/>
      <c r="D316" s="2"/>
      <c r="E316" s="16"/>
      <c r="F316" s="16"/>
      <c r="G316" s="12"/>
      <c r="H316" s="18"/>
      <c r="I316" s="6"/>
      <c r="J316" s="14" t="e">
        <f t="shared" si="5"/>
        <v>#DIV/0!</v>
      </c>
      <c r="K316" s="10"/>
      <c r="L316" s="10"/>
      <c r="M316" s="2"/>
      <c r="N316" s="2"/>
      <c r="O316" s="2"/>
    </row>
    <row r="317" spans="1:15">
      <c r="A317" s="11">
        <v>311</v>
      </c>
      <c r="B317" s="2"/>
      <c r="C317" s="2"/>
      <c r="D317" s="2"/>
      <c r="E317" s="16"/>
      <c r="F317" s="16"/>
      <c r="G317" s="12"/>
      <c r="H317" s="18"/>
      <c r="I317" s="6"/>
      <c r="J317" s="7" t="e">
        <f t="shared" si="5"/>
        <v>#DIV/0!</v>
      </c>
      <c r="K317" s="10"/>
      <c r="L317" s="10"/>
      <c r="M317" s="2"/>
      <c r="N317" s="2"/>
      <c r="O317" s="2"/>
    </row>
    <row r="318" spans="1:15">
      <c r="A318" s="11">
        <v>312</v>
      </c>
      <c r="B318" s="2"/>
      <c r="C318" s="2"/>
      <c r="D318" s="2"/>
      <c r="E318" s="16"/>
      <c r="F318" s="16"/>
      <c r="G318" s="12"/>
      <c r="H318" s="18"/>
      <c r="I318" s="6"/>
      <c r="J318" s="14" t="e">
        <f t="shared" si="5"/>
        <v>#DIV/0!</v>
      </c>
      <c r="K318" s="10"/>
      <c r="L318" s="10"/>
      <c r="M318" s="2"/>
      <c r="N318" s="2"/>
      <c r="O318" s="2"/>
    </row>
    <row r="319" spans="1:15">
      <c r="A319">
        <v>313</v>
      </c>
      <c r="B319" s="2"/>
      <c r="C319" s="2"/>
      <c r="D319" s="2"/>
      <c r="E319" s="16"/>
      <c r="F319" s="16"/>
      <c r="G319" s="12"/>
      <c r="H319" s="18"/>
      <c r="I319" s="6"/>
      <c r="J319" s="14" t="e">
        <f t="shared" si="5"/>
        <v>#DIV/0!</v>
      </c>
      <c r="K319" s="10"/>
      <c r="L319" s="10"/>
      <c r="M319" s="2"/>
      <c r="N319" s="2"/>
      <c r="O319" s="2"/>
    </row>
    <row r="320" spans="1:15">
      <c r="A320">
        <v>314</v>
      </c>
      <c r="B320" s="2"/>
      <c r="C320" s="2"/>
      <c r="D320" s="2"/>
      <c r="E320" s="16"/>
      <c r="F320" s="16"/>
      <c r="G320" s="12"/>
      <c r="H320" s="18"/>
      <c r="I320" s="6"/>
      <c r="J320" s="7" t="e">
        <f t="shared" si="5"/>
        <v>#DIV/0!</v>
      </c>
      <c r="K320" s="10"/>
      <c r="L320" s="10"/>
      <c r="M320" s="2"/>
      <c r="N320" s="2"/>
      <c r="O320" s="2"/>
    </row>
    <row r="321" spans="1:15">
      <c r="A321">
        <v>315</v>
      </c>
      <c r="B321" s="2"/>
      <c r="C321" s="2"/>
      <c r="D321" s="2"/>
      <c r="E321" s="16"/>
      <c r="F321" s="16"/>
      <c r="G321" s="12"/>
      <c r="H321" s="18"/>
      <c r="I321" s="6"/>
      <c r="J321" s="14" t="e">
        <f t="shared" si="5"/>
        <v>#DIV/0!</v>
      </c>
      <c r="K321" s="10"/>
      <c r="L321" s="10"/>
      <c r="M321" s="2"/>
      <c r="N321" s="2"/>
      <c r="O321" s="2"/>
    </row>
    <row r="322" spans="1:15">
      <c r="A322" s="11">
        <v>316</v>
      </c>
      <c r="B322" s="2"/>
      <c r="C322" s="2"/>
      <c r="D322" s="2"/>
      <c r="E322" s="16"/>
      <c r="F322" s="16"/>
      <c r="G322" s="12"/>
      <c r="H322" s="18"/>
      <c r="I322" s="6"/>
      <c r="J322" s="14" t="e">
        <f t="shared" si="5"/>
        <v>#DIV/0!</v>
      </c>
      <c r="K322" s="10"/>
      <c r="L322" s="10"/>
      <c r="M322" s="2"/>
      <c r="N322" s="2"/>
      <c r="O322" s="2"/>
    </row>
    <row r="323" spans="1:15">
      <c r="A323" s="11">
        <v>317</v>
      </c>
      <c r="B323" s="2"/>
      <c r="C323" s="2"/>
      <c r="D323" s="2"/>
      <c r="E323" s="16"/>
      <c r="F323" s="16"/>
      <c r="G323" s="12"/>
      <c r="H323" s="18"/>
      <c r="I323" s="6"/>
      <c r="J323" s="7" t="e">
        <f t="shared" si="5"/>
        <v>#DIV/0!</v>
      </c>
      <c r="K323" s="10"/>
      <c r="L323" s="10"/>
      <c r="M323" s="2"/>
      <c r="N323" s="2"/>
      <c r="O323" s="2"/>
    </row>
    <row r="324" spans="1:15">
      <c r="A324">
        <v>318</v>
      </c>
      <c r="B324" s="2"/>
      <c r="C324" s="2"/>
      <c r="D324" s="2"/>
      <c r="E324" s="16"/>
      <c r="F324" s="16"/>
      <c r="G324" s="12"/>
      <c r="H324" s="18"/>
      <c r="I324" s="6"/>
      <c r="J324" s="14" t="e">
        <f t="shared" si="5"/>
        <v>#DIV/0!</v>
      </c>
      <c r="K324" s="10"/>
      <c r="L324" s="10"/>
      <c r="M324" s="2"/>
      <c r="N324" s="2"/>
      <c r="O324" s="2"/>
    </row>
    <row r="325" spans="1:15">
      <c r="A325">
        <v>319</v>
      </c>
      <c r="B325" s="2"/>
      <c r="C325" s="2"/>
      <c r="D325" s="2"/>
      <c r="E325" s="16"/>
      <c r="F325" s="16"/>
      <c r="G325" s="12"/>
      <c r="H325" s="18"/>
      <c r="I325" s="6"/>
      <c r="J325" s="14" t="e">
        <f t="shared" si="5"/>
        <v>#DIV/0!</v>
      </c>
      <c r="K325" s="10"/>
      <c r="L325" s="10"/>
      <c r="M325" s="2"/>
      <c r="N325" s="2"/>
      <c r="O325" s="2"/>
    </row>
    <row r="326" spans="1:15">
      <c r="A326">
        <v>320</v>
      </c>
      <c r="B326" s="2"/>
      <c r="C326" s="2"/>
      <c r="D326" s="2"/>
      <c r="E326" s="16"/>
      <c r="F326" s="16"/>
      <c r="G326" s="12"/>
      <c r="H326" s="18"/>
      <c r="I326" s="6"/>
      <c r="J326" s="7" t="e">
        <f t="shared" si="5"/>
        <v>#DIV/0!</v>
      </c>
      <c r="K326" s="10"/>
      <c r="L326" s="10"/>
      <c r="M326" s="2"/>
      <c r="N326" s="2"/>
      <c r="O326" s="2"/>
    </row>
    <row r="327" spans="1:15">
      <c r="A327" s="11">
        <v>321</v>
      </c>
      <c r="B327" s="2"/>
      <c r="C327" s="2"/>
      <c r="D327" s="2"/>
      <c r="E327" s="16"/>
      <c r="F327" s="16"/>
      <c r="G327" s="12"/>
      <c r="H327" s="18"/>
      <c r="I327" s="6"/>
      <c r="J327" s="14" t="e">
        <f t="shared" ref="J327:J356" si="6">H327/I327</f>
        <v>#DIV/0!</v>
      </c>
      <c r="K327" s="10"/>
      <c r="L327" s="10"/>
      <c r="M327" s="2"/>
      <c r="N327" s="2"/>
      <c r="O327" s="2"/>
    </row>
    <row r="328" spans="1:15">
      <c r="A328" s="11">
        <v>322</v>
      </c>
      <c r="B328" s="2"/>
      <c r="C328" s="2"/>
      <c r="D328" s="2"/>
      <c r="E328" s="16"/>
      <c r="F328" s="16"/>
      <c r="G328" s="12"/>
      <c r="H328" s="18"/>
      <c r="I328" s="6"/>
      <c r="J328" s="14" t="e">
        <f t="shared" si="6"/>
        <v>#DIV/0!</v>
      </c>
      <c r="K328" s="10"/>
      <c r="L328" s="10"/>
      <c r="M328" s="2"/>
      <c r="N328" s="2"/>
      <c r="O328" s="2"/>
    </row>
    <row r="329" spans="1:15">
      <c r="A329">
        <v>323</v>
      </c>
      <c r="B329" s="2"/>
      <c r="C329" s="2"/>
      <c r="D329" s="2"/>
      <c r="E329" s="16"/>
      <c r="F329" s="16"/>
      <c r="G329" s="12"/>
      <c r="H329" s="18"/>
      <c r="I329" s="6"/>
      <c r="J329" s="7" t="e">
        <f t="shared" si="6"/>
        <v>#DIV/0!</v>
      </c>
      <c r="K329" s="10"/>
      <c r="L329" s="10"/>
      <c r="M329" s="2"/>
      <c r="N329" s="2"/>
      <c r="O329" s="2"/>
    </row>
    <row r="330" spans="1:15">
      <c r="A330">
        <v>324</v>
      </c>
      <c r="B330" s="2"/>
      <c r="C330" s="2"/>
      <c r="D330" s="2"/>
      <c r="E330" s="16"/>
      <c r="F330" s="16"/>
      <c r="G330" s="12"/>
      <c r="H330" s="18"/>
      <c r="I330" s="6"/>
      <c r="J330" s="14" t="e">
        <f t="shared" si="6"/>
        <v>#DIV/0!</v>
      </c>
      <c r="K330" s="10"/>
      <c r="L330" s="10"/>
      <c r="M330" s="2"/>
      <c r="N330" s="2"/>
      <c r="O330" s="2"/>
    </row>
    <row r="331" spans="1:15">
      <c r="A331">
        <v>325</v>
      </c>
      <c r="B331" s="2"/>
      <c r="C331" s="2"/>
      <c r="D331" s="2"/>
      <c r="E331" s="16"/>
      <c r="F331" s="16"/>
      <c r="G331" s="12"/>
      <c r="H331" s="18"/>
      <c r="I331" s="6"/>
      <c r="J331" s="14" t="e">
        <f t="shared" si="6"/>
        <v>#DIV/0!</v>
      </c>
      <c r="K331" s="10"/>
      <c r="L331" s="10"/>
      <c r="M331" s="2"/>
      <c r="N331" s="2"/>
      <c r="O331" s="2"/>
    </row>
    <row r="332" spans="1:15">
      <c r="A332" s="11">
        <v>326</v>
      </c>
      <c r="B332" s="2"/>
      <c r="C332" s="2"/>
      <c r="D332" s="2"/>
      <c r="E332" s="16"/>
      <c r="F332" s="16"/>
      <c r="G332" s="12"/>
      <c r="H332" s="18"/>
      <c r="I332" s="6"/>
      <c r="J332" s="7" t="e">
        <f t="shared" si="6"/>
        <v>#DIV/0!</v>
      </c>
      <c r="K332" s="10"/>
      <c r="L332" s="10"/>
      <c r="M332" s="2"/>
      <c r="N332" s="2"/>
      <c r="O332" s="2"/>
    </row>
    <row r="333" spans="1:15">
      <c r="A333" s="11">
        <v>327</v>
      </c>
      <c r="B333" s="2"/>
      <c r="C333" s="2"/>
      <c r="D333" s="2"/>
      <c r="E333" s="16"/>
      <c r="F333" s="16"/>
      <c r="G333" s="12"/>
      <c r="H333" s="18"/>
      <c r="I333" s="6"/>
      <c r="J333" s="14" t="e">
        <f t="shared" si="6"/>
        <v>#DIV/0!</v>
      </c>
      <c r="K333" s="10"/>
      <c r="L333" s="10"/>
      <c r="M333" s="2"/>
      <c r="N333" s="2"/>
      <c r="O333" s="2"/>
    </row>
    <row r="334" spans="1:15">
      <c r="A334">
        <v>328</v>
      </c>
      <c r="B334" s="2"/>
      <c r="C334" s="2"/>
      <c r="D334" s="2"/>
      <c r="E334" s="16"/>
      <c r="F334" s="16"/>
      <c r="G334" s="12"/>
      <c r="H334" s="18"/>
      <c r="I334" s="6"/>
      <c r="J334" s="14" t="e">
        <f t="shared" si="6"/>
        <v>#DIV/0!</v>
      </c>
      <c r="K334" s="10"/>
      <c r="L334" s="10"/>
      <c r="M334" s="2"/>
      <c r="N334" s="2"/>
      <c r="O334" s="2"/>
    </row>
    <row r="335" spans="1:15">
      <c r="A335">
        <v>329</v>
      </c>
      <c r="B335" s="2"/>
      <c r="C335" s="2"/>
      <c r="D335" s="2"/>
      <c r="E335" s="16"/>
      <c r="F335" s="16"/>
      <c r="G335" s="12"/>
      <c r="H335" s="18"/>
      <c r="I335" s="6"/>
      <c r="J335" s="7" t="e">
        <f t="shared" si="6"/>
        <v>#DIV/0!</v>
      </c>
      <c r="K335" s="10"/>
      <c r="L335" s="10"/>
      <c r="M335" s="2"/>
      <c r="N335" s="2"/>
      <c r="O335" s="2"/>
    </row>
    <row r="336" spans="1:15">
      <c r="A336">
        <v>330</v>
      </c>
      <c r="B336" s="2"/>
      <c r="C336" s="2"/>
      <c r="D336" s="2"/>
      <c r="E336" s="16"/>
      <c r="F336" s="16"/>
      <c r="G336" s="12"/>
      <c r="H336" s="18"/>
      <c r="I336" s="6"/>
      <c r="J336" s="14" t="e">
        <f t="shared" si="6"/>
        <v>#DIV/0!</v>
      </c>
      <c r="K336" s="10"/>
      <c r="L336" s="10"/>
      <c r="M336" s="2"/>
      <c r="N336" s="2"/>
      <c r="O336" s="2"/>
    </row>
    <row r="337" spans="1:15">
      <c r="A337" s="11">
        <v>331</v>
      </c>
      <c r="B337" s="2"/>
      <c r="C337" s="2"/>
      <c r="D337" s="2"/>
      <c r="E337" s="16"/>
      <c r="F337" s="16"/>
      <c r="G337" s="12"/>
      <c r="H337" s="18"/>
      <c r="I337" s="6"/>
      <c r="J337" s="14" t="e">
        <f t="shared" si="6"/>
        <v>#DIV/0!</v>
      </c>
      <c r="K337" s="10"/>
      <c r="L337" s="10"/>
      <c r="M337" s="2"/>
      <c r="N337" s="2"/>
      <c r="O337" s="2"/>
    </row>
    <row r="338" spans="1:15">
      <c r="A338" s="11">
        <v>332</v>
      </c>
      <c r="B338" s="2"/>
      <c r="C338" s="2"/>
      <c r="D338" s="2"/>
      <c r="E338" s="16"/>
      <c r="F338" s="16"/>
      <c r="G338" s="12"/>
      <c r="H338" s="18"/>
      <c r="I338" s="6"/>
      <c r="J338" s="7" t="e">
        <f t="shared" si="6"/>
        <v>#DIV/0!</v>
      </c>
      <c r="K338" s="10"/>
      <c r="L338" s="10"/>
      <c r="M338" s="2"/>
      <c r="N338" s="2"/>
      <c r="O338" s="2"/>
    </row>
    <row r="339" spans="1:15">
      <c r="A339">
        <v>333</v>
      </c>
      <c r="B339" s="2"/>
      <c r="C339" s="2"/>
      <c r="D339" s="2"/>
      <c r="E339" s="16"/>
      <c r="F339" s="16"/>
      <c r="G339" s="12"/>
      <c r="H339" s="18"/>
      <c r="I339" s="6"/>
      <c r="J339" s="14" t="e">
        <f t="shared" si="6"/>
        <v>#DIV/0!</v>
      </c>
      <c r="K339" s="10"/>
      <c r="L339" s="10"/>
      <c r="M339" s="2"/>
      <c r="N339" s="2"/>
      <c r="O339" s="2"/>
    </row>
    <row r="340" spans="1:15">
      <c r="A340">
        <v>334</v>
      </c>
      <c r="B340" s="2"/>
      <c r="C340" s="2"/>
      <c r="D340" s="2"/>
      <c r="E340" s="16"/>
      <c r="F340" s="16"/>
      <c r="G340" s="12"/>
      <c r="H340" s="18"/>
      <c r="I340" s="6"/>
      <c r="J340" s="14" t="e">
        <f t="shared" si="6"/>
        <v>#DIV/0!</v>
      </c>
      <c r="K340" s="10"/>
      <c r="L340" s="10"/>
      <c r="M340" s="2"/>
      <c r="N340" s="2"/>
      <c r="O340" s="2"/>
    </row>
    <row r="341" spans="1:15">
      <c r="A341">
        <v>335</v>
      </c>
      <c r="B341" s="2"/>
      <c r="C341" s="2"/>
      <c r="D341" s="2"/>
      <c r="E341" s="16"/>
      <c r="F341" s="16"/>
      <c r="G341" s="12"/>
      <c r="H341" s="18"/>
      <c r="I341" s="6"/>
      <c r="J341" s="7" t="e">
        <f t="shared" si="6"/>
        <v>#DIV/0!</v>
      </c>
      <c r="K341" s="10"/>
      <c r="L341" s="10"/>
      <c r="M341" s="2"/>
      <c r="N341" s="2"/>
      <c r="O341" s="2"/>
    </row>
    <row r="342" spans="1:15">
      <c r="A342" s="11">
        <v>336</v>
      </c>
      <c r="B342" s="2"/>
      <c r="C342" s="2"/>
      <c r="D342" s="2"/>
      <c r="E342" s="16"/>
      <c r="F342" s="16"/>
      <c r="G342" s="12"/>
      <c r="H342" s="18"/>
      <c r="I342" s="6"/>
      <c r="J342" s="14" t="e">
        <f t="shared" si="6"/>
        <v>#DIV/0!</v>
      </c>
      <c r="K342" s="10"/>
      <c r="L342" s="10"/>
      <c r="M342" s="2"/>
      <c r="N342" s="2"/>
      <c r="O342" s="2"/>
    </row>
    <row r="343" spans="1:15">
      <c r="A343" s="11">
        <v>337</v>
      </c>
      <c r="B343" s="2"/>
      <c r="C343" s="2"/>
      <c r="D343" s="2"/>
      <c r="E343" s="16"/>
      <c r="F343" s="16"/>
      <c r="G343" s="12"/>
      <c r="H343" s="18"/>
      <c r="I343" s="6"/>
      <c r="J343" s="14" t="e">
        <f t="shared" si="6"/>
        <v>#DIV/0!</v>
      </c>
      <c r="K343" s="10"/>
      <c r="L343" s="10"/>
      <c r="M343" s="2"/>
      <c r="N343" s="2"/>
      <c r="O343" s="2"/>
    </row>
    <row r="344" spans="1:15">
      <c r="A344">
        <v>338</v>
      </c>
      <c r="B344" s="2"/>
      <c r="C344" s="2"/>
      <c r="D344" s="2"/>
      <c r="E344" s="16"/>
      <c r="F344" s="16"/>
      <c r="G344" s="12"/>
      <c r="H344" s="18"/>
      <c r="I344" s="6"/>
      <c r="J344" s="7" t="e">
        <f t="shared" si="6"/>
        <v>#DIV/0!</v>
      </c>
      <c r="K344" s="10"/>
      <c r="L344" s="10"/>
      <c r="M344" s="2"/>
      <c r="N344" s="2"/>
      <c r="O344" s="2"/>
    </row>
    <row r="345" spans="1:15">
      <c r="A345">
        <v>339</v>
      </c>
      <c r="B345" s="2"/>
      <c r="C345" s="2"/>
      <c r="D345" s="2"/>
      <c r="E345" s="16"/>
      <c r="F345" s="16"/>
      <c r="G345" s="12"/>
      <c r="H345" s="18"/>
      <c r="I345" s="6"/>
      <c r="J345" s="14" t="e">
        <f t="shared" si="6"/>
        <v>#DIV/0!</v>
      </c>
      <c r="K345" s="10"/>
      <c r="L345" s="10"/>
      <c r="M345" s="2"/>
      <c r="N345" s="2"/>
      <c r="O345" s="2"/>
    </row>
    <row r="346" spans="1:15">
      <c r="A346">
        <v>340</v>
      </c>
      <c r="B346" s="2"/>
      <c r="C346" s="2"/>
      <c r="D346" s="2"/>
      <c r="E346" s="16"/>
      <c r="F346" s="16"/>
      <c r="G346" s="12"/>
      <c r="H346" s="18"/>
      <c r="I346" s="6"/>
      <c r="J346" s="14" t="e">
        <f t="shared" si="6"/>
        <v>#DIV/0!</v>
      </c>
      <c r="K346" s="10"/>
      <c r="L346" s="10"/>
      <c r="M346" s="2"/>
      <c r="N346" s="2"/>
      <c r="O346" s="2"/>
    </row>
    <row r="347" spans="1:15">
      <c r="A347" s="11">
        <v>341</v>
      </c>
      <c r="B347" s="2"/>
      <c r="C347" s="2"/>
      <c r="D347" s="2"/>
      <c r="E347" s="16"/>
      <c r="F347" s="16"/>
      <c r="G347" s="12"/>
      <c r="H347" s="18"/>
      <c r="I347" s="6"/>
      <c r="J347" s="7" t="e">
        <f t="shared" si="6"/>
        <v>#DIV/0!</v>
      </c>
      <c r="K347" s="10"/>
      <c r="L347" s="10"/>
      <c r="M347" s="2"/>
      <c r="N347" s="2"/>
      <c r="O347" s="2"/>
    </row>
    <row r="348" spans="1:15">
      <c r="A348" s="11">
        <v>342</v>
      </c>
      <c r="B348" s="2"/>
      <c r="C348" s="2"/>
      <c r="D348" s="2"/>
      <c r="E348" s="16"/>
      <c r="F348" s="16"/>
      <c r="G348" s="12"/>
      <c r="H348" s="18"/>
      <c r="I348" s="6"/>
      <c r="J348" s="14" t="e">
        <f t="shared" si="6"/>
        <v>#DIV/0!</v>
      </c>
      <c r="K348" s="10"/>
      <c r="L348" s="10"/>
      <c r="M348" s="2"/>
      <c r="N348" s="2"/>
      <c r="O348" s="2"/>
    </row>
    <row r="349" spans="1:15">
      <c r="A349">
        <v>343</v>
      </c>
      <c r="B349" s="2"/>
      <c r="C349" s="2"/>
      <c r="D349" s="2"/>
      <c r="E349" s="16"/>
      <c r="F349" s="16"/>
      <c r="G349" s="12"/>
      <c r="H349" s="18"/>
      <c r="I349" s="6"/>
      <c r="J349" s="14" t="e">
        <f t="shared" si="6"/>
        <v>#DIV/0!</v>
      </c>
      <c r="K349" s="10"/>
      <c r="L349" s="10"/>
      <c r="M349" s="2"/>
      <c r="N349" s="2"/>
      <c r="O349" s="2"/>
    </row>
    <row r="350" spans="1:15">
      <c r="A350">
        <v>344</v>
      </c>
      <c r="B350" s="2"/>
      <c r="C350" s="2"/>
      <c r="D350" s="2"/>
      <c r="E350" s="16"/>
      <c r="F350" s="16"/>
      <c r="G350" s="12"/>
      <c r="H350" s="18"/>
      <c r="I350" s="6"/>
      <c r="J350" s="7" t="e">
        <f t="shared" si="6"/>
        <v>#DIV/0!</v>
      </c>
      <c r="K350" s="10"/>
      <c r="L350" s="10"/>
      <c r="M350" s="2"/>
      <c r="N350" s="2"/>
      <c r="O350" s="2"/>
    </row>
    <row r="351" spans="1:15">
      <c r="A351">
        <v>345</v>
      </c>
      <c r="B351" s="2"/>
      <c r="C351" s="2"/>
      <c r="D351" s="2"/>
      <c r="E351" s="16"/>
      <c r="F351" s="16"/>
      <c r="G351" s="12"/>
      <c r="H351" s="18"/>
      <c r="I351" s="6"/>
      <c r="J351" s="14" t="e">
        <f t="shared" si="6"/>
        <v>#DIV/0!</v>
      </c>
      <c r="K351" s="10"/>
      <c r="L351" s="10"/>
      <c r="M351" s="2"/>
      <c r="N351" s="2"/>
      <c r="O351" s="2"/>
    </row>
    <row r="352" spans="1:15">
      <c r="A352" s="11">
        <v>346</v>
      </c>
      <c r="B352" s="2"/>
      <c r="C352" s="2"/>
      <c r="D352" s="2"/>
      <c r="E352" s="16"/>
      <c r="F352" s="16"/>
      <c r="G352" s="12"/>
      <c r="H352" s="18"/>
      <c r="I352" s="6"/>
      <c r="J352" s="14" t="e">
        <f t="shared" si="6"/>
        <v>#DIV/0!</v>
      </c>
      <c r="K352" s="10"/>
      <c r="L352" s="10"/>
      <c r="M352" s="2"/>
      <c r="N352" s="2"/>
      <c r="O352" s="2"/>
    </row>
    <row r="353" spans="1:15">
      <c r="A353" s="11">
        <v>347</v>
      </c>
      <c r="B353" s="2"/>
      <c r="C353" s="2"/>
      <c r="D353" s="2"/>
      <c r="E353" s="16"/>
      <c r="F353" s="16"/>
      <c r="G353" s="12"/>
      <c r="H353" s="18"/>
      <c r="I353" s="6"/>
      <c r="J353" s="7" t="e">
        <f t="shared" si="6"/>
        <v>#DIV/0!</v>
      </c>
      <c r="K353" s="10"/>
      <c r="L353" s="10"/>
      <c r="M353" s="2"/>
      <c r="N353" s="2"/>
      <c r="O353" s="2"/>
    </row>
    <row r="354" spans="1:15">
      <c r="A354">
        <v>348</v>
      </c>
      <c r="B354" s="2"/>
      <c r="C354" s="2"/>
      <c r="D354" s="2"/>
      <c r="E354" s="16"/>
      <c r="F354" s="16"/>
      <c r="G354" s="12"/>
      <c r="H354" s="18"/>
      <c r="I354" s="6"/>
      <c r="J354" s="14" t="e">
        <f t="shared" si="6"/>
        <v>#DIV/0!</v>
      </c>
      <c r="K354" s="10"/>
      <c r="L354" s="10"/>
      <c r="M354" s="2"/>
      <c r="N354" s="2"/>
      <c r="O354" s="2"/>
    </row>
    <row r="355" spans="1:15">
      <c r="A355">
        <v>349</v>
      </c>
      <c r="B355" s="2"/>
      <c r="C355" s="2"/>
      <c r="D355" s="2"/>
      <c r="E355" s="16"/>
      <c r="F355" s="16"/>
      <c r="G355" s="12"/>
      <c r="H355" s="18"/>
      <c r="I355" s="6"/>
      <c r="J355" s="14" t="e">
        <f t="shared" si="6"/>
        <v>#DIV/0!</v>
      </c>
      <c r="K355" s="10"/>
      <c r="L355" s="10"/>
      <c r="M355" s="2"/>
      <c r="N355" s="2"/>
      <c r="O355" s="2"/>
    </row>
    <row r="356" spans="1:15">
      <c r="A356">
        <v>350</v>
      </c>
      <c r="B356" s="2"/>
      <c r="C356" s="2"/>
      <c r="D356" s="2"/>
      <c r="E356" s="16"/>
      <c r="F356" s="16"/>
      <c r="G356" s="12"/>
      <c r="H356" s="18"/>
      <c r="I356" s="6"/>
      <c r="J356" s="7" t="e">
        <f t="shared" si="6"/>
        <v>#DIV/0!</v>
      </c>
      <c r="K356" s="10"/>
      <c r="L356" s="10"/>
      <c r="M356" s="2"/>
      <c r="N356" s="2"/>
      <c r="O356" s="2"/>
    </row>
  </sheetData>
  <mergeCells count="3">
    <mergeCell ref="E2:G2"/>
    <mergeCell ref="E3:G3"/>
    <mergeCell ref="E4:G4"/>
  </mergeCells>
  <phoneticPr fontId="2"/>
  <dataValidations count="1">
    <dataValidation type="list" allowBlank="1" showInputMessage="1" showErrorMessage="1" sqref="E8:E356">
      <formula1>"10電力,PPS"</formula1>
    </dataValidation>
  </dataValidations>
  <pageMargins left="0.78700000000000003" right="0.78700000000000003" top="0.59" bottom="0.55000000000000004" header="0.51200000000000001" footer="0.51200000000000001"/>
  <pageSetup paperSize="9" scale="6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L65"/>
  <sheetViews>
    <sheetView view="pageBreakPreview" zoomScale="130" zoomScaleNormal="100" zoomScaleSheetLayoutView="130" workbookViewId="0">
      <selection activeCell="A6" sqref="A6:IV6"/>
    </sheetView>
  </sheetViews>
  <sheetFormatPr defaultRowHeight="13.5"/>
  <cols>
    <col min="1" max="1" width="9.125" bestFit="1" customWidth="1"/>
    <col min="2" max="2" width="20" customWidth="1"/>
    <col min="3" max="3" width="18.875" bestFit="1" customWidth="1"/>
    <col min="5" max="5" width="13.125" bestFit="1" customWidth="1"/>
    <col min="7" max="7" width="13.125" bestFit="1" customWidth="1"/>
    <col min="8" max="8" width="12.875" bestFit="1" customWidth="1"/>
    <col min="9" max="9" width="10.5" bestFit="1" customWidth="1"/>
    <col min="10" max="10" width="9.125" bestFit="1" customWidth="1"/>
  </cols>
  <sheetData>
    <row r="1" spans="1:12">
      <c r="A1" t="s">
        <v>5</v>
      </c>
      <c r="B1" s="25" t="e">
        <f>#REF!</f>
        <v>#REF!</v>
      </c>
    </row>
    <row r="2" spans="1:12" ht="49.5" customHeight="1">
      <c r="B2" s="37"/>
      <c r="E2" s="332" t="s">
        <v>29</v>
      </c>
      <c r="F2" s="332"/>
      <c r="G2" s="333"/>
      <c r="H2" s="8">
        <f>SUMIF(G6:G356,"PPS",H6:H356)</f>
        <v>127737092</v>
      </c>
    </row>
    <row r="3" spans="1:12" s="11" customFormat="1" ht="16.5" customHeight="1">
      <c r="B3" s="39"/>
      <c r="E3" s="63"/>
      <c r="F3" s="63"/>
      <c r="G3" s="63"/>
      <c r="H3" s="64"/>
    </row>
    <row r="4" spans="1:12" ht="54">
      <c r="A4" s="28" t="s">
        <v>25</v>
      </c>
      <c r="B4" s="2" t="s">
        <v>0</v>
      </c>
      <c r="C4" s="2" t="s">
        <v>1</v>
      </c>
      <c r="D4" s="2" t="s">
        <v>3</v>
      </c>
      <c r="E4" s="2" t="s">
        <v>9</v>
      </c>
      <c r="F4" s="2" t="s">
        <v>2</v>
      </c>
      <c r="G4" s="10" t="s">
        <v>24</v>
      </c>
      <c r="H4" s="10" t="s">
        <v>200</v>
      </c>
      <c r="I4" s="9" t="s">
        <v>201</v>
      </c>
      <c r="J4" s="24" t="s">
        <v>16</v>
      </c>
    </row>
    <row r="5" spans="1:12" s="31" customFormat="1" ht="14.25" thickBot="1">
      <c r="B5" s="32" t="s">
        <v>4</v>
      </c>
      <c r="C5" s="32"/>
      <c r="D5" s="32"/>
      <c r="E5" s="32">
        <v>9</v>
      </c>
      <c r="F5" s="32"/>
      <c r="G5" s="32"/>
      <c r="H5" s="74">
        <f>SUM(H6:H65)</f>
        <v>127737092</v>
      </c>
      <c r="I5" s="74">
        <f>SUM(I6:I65)</f>
        <v>7432062</v>
      </c>
      <c r="J5" s="32">
        <f>H5/I5</f>
        <v>17.1873017205723</v>
      </c>
      <c r="K5" s="336" t="s">
        <v>449</v>
      </c>
      <c r="L5" s="337"/>
    </row>
    <row r="6" spans="1:12" ht="41.25" thickTop="1">
      <c r="A6">
        <v>1</v>
      </c>
      <c r="B6" s="10" t="s">
        <v>448</v>
      </c>
      <c r="C6" s="87" t="s">
        <v>429</v>
      </c>
      <c r="D6" s="79" t="s">
        <v>46</v>
      </c>
      <c r="E6" s="148">
        <v>9</v>
      </c>
      <c r="F6" s="10" t="s">
        <v>54</v>
      </c>
      <c r="G6" s="16" t="s">
        <v>48</v>
      </c>
      <c r="H6" s="8">
        <v>127737092</v>
      </c>
      <c r="I6" s="8">
        <v>7432062</v>
      </c>
      <c r="J6" s="26">
        <f>H6/I6</f>
        <v>17.1873017205723</v>
      </c>
      <c r="K6" s="334" t="s">
        <v>447</v>
      </c>
      <c r="L6" s="335"/>
    </row>
    <row r="7" spans="1:12">
      <c r="A7">
        <v>2</v>
      </c>
      <c r="B7" s="10"/>
      <c r="C7" s="176"/>
      <c r="D7" s="79"/>
      <c r="E7" s="148"/>
      <c r="F7" s="10"/>
      <c r="G7" s="16"/>
      <c r="H7" s="8"/>
      <c r="I7" s="8"/>
      <c r="J7" s="26"/>
      <c r="K7" s="334"/>
      <c r="L7" s="335"/>
    </row>
    <row r="8" spans="1:12">
      <c r="A8">
        <v>3</v>
      </c>
      <c r="B8" s="2"/>
      <c r="C8" s="2"/>
      <c r="D8" s="2"/>
      <c r="E8" s="58"/>
      <c r="F8" s="2"/>
      <c r="G8" s="16"/>
      <c r="H8" s="8"/>
      <c r="I8" s="8"/>
      <c r="J8" s="2" t="e">
        <f t="shared" ref="J8:J39" si="0">H8/I8</f>
        <v>#DIV/0!</v>
      </c>
    </row>
    <row r="9" spans="1:12">
      <c r="A9">
        <v>4</v>
      </c>
      <c r="B9" s="2"/>
      <c r="C9" s="2"/>
      <c r="D9" s="2"/>
      <c r="E9" s="2"/>
      <c r="F9" s="2"/>
      <c r="G9" s="16"/>
      <c r="H9" s="2"/>
      <c r="I9" s="2"/>
      <c r="J9" s="2" t="e">
        <f t="shared" si="0"/>
        <v>#DIV/0!</v>
      </c>
    </row>
    <row r="10" spans="1:12">
      <c r="A10">
        <v>5</v>
      </c>
      <c r="B10" s="2"/>
      <c r="C10" s="2"/>
      <c r="D10" s="2"/>
      <c r="E10" s="2"/>
      <c r="F10" s="2"/>
      <c r="G10" s="16"/>
      <c r="H10" s="2"/>
      <c r="I10" s="2"/>
      <c r="J10" s="2" t="e">
        <f t="shared" si="0"/>
        <v>#DIV/0!</v>
      </c>
    </row>
    <row r="11" spans="1:12" s="11" customFormat="1">
      <c r="A11" s="11">
        <v>6</v>
      </c>
      <c r="B11" s="12"/>
      <c r="C11" s="12"/>
      <c r="D11" s="12"/>
      <c r="E11" s="12"/>
      <c r="F11" s="12"/>
      <c r="G11" s="16"/>
      <c r="H11" s="12"/>
      <c r="I11" s="12"/>
      <c r="J11" s="2" t="e">
        <f t="shared" si="0"/>
        <v>#DIV/0!</v>
      </c>
    </row>
    <row r="12" spans="1:12" s="11" customFormat="1">
      <c r="A12" s="11">
        <v>7</v>
      </c>
      <c r="B12" s="12"/>
      <c r="C12" s="12"/>
      <c r="D12" s="12"/>
      <c r="E12" s="12"/>
      <c r="F12" s="12"/>
      <c r="G12" s="16"/>
      <c r="H12" s="12"/>
      <c r="I12" s="12"/>
      <c r="J12" s="2" t="e">
        <f t="shared" si="0"/>
        <v>#DIV/0!</v>
      </c>
    </row>
    <row r="13" spans="1:12">
      <c r="A13">
        <v>8</v>
      </c>
      <c r="B13" s="2"/>
      <c r="C13" s="2"/>
      <c r="D13" s="2"/>
      <c r="E13" s="2"/>
      <c r="F13" s="2"/>
      <c r="G13" s="16"/>
      <c r="H13" s="2"/>
      <c r="I13" s="2"/>
      <c r="J13" s="2" t="e">
        <f t="shared" si="0"/>
        <v>#DIV/0!</v>
      </c>
    </row>
    <row r="14" spans="1:12">
      <c r="A14">
        <v>9</v>
      </c>
      <c r="B14" s="2"/>
      <c r="C14" s="2"/>
      <c r="D14" s="2"/>
      <c r="E14" s="2"/>
      <c r="F14" s="2"/>
      <c r="G14" s="16"/>
      <c r="H14" s="2"/>
      <c r="I14" s="2"/>
      <c r="J14" s="2" t="e">
        <f t="shared" si="0"/>
        <v>#DIV/0!</v>
      </c>
    </row>
    <row r="15" spans="1:12">
      <c r="A15">
        <v>10</v>
      </c>
      <c r="B15" s="2"/>
      <c r="C15" s="2"/>
      <c r="D15" s="2"/>
      <c r="E15" s="2"/>
      <c r="F15" s="2"/>
      <c r="G15" s="16"/>
      <c r="H15" s="2"/>
      <c r="I15" s="2"/>
      <c r="J15" s="2" t="e">
        <f t="shared" si="0"/>
        <v>#DIV/0!</v>
      </c>
    </row>
    <row r="16" spans="1:12">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ref="J40:J65" si="1">H40/I40</f>
        <v>#DIV/0!</v>
      </c>
    </row>
    <row r="41" spans="1:10">
      <c r="A41" s="11">
        <v>36</v>
      </c>
      <c r="B41" s="2"/>
      <c r="C41" s="2"/>
      <c r="D41" s="2"/>
      <c r="E41" s="2"/>
      <c r="F41" s="2"/>
      <c r="G41" s="16"/>
      <c r="H41" s="2"/>
      <c r="I41" s="2"/>
      <c r="J41" s="2" t="e">
        <f t="shared" si="1"/>
        <v>#DIV/0!</v>
      </c>
    </row>
    <row r="42" spans="1:10">
      <c r="A42" s="11">
        <v>37</v>
      </c>
      <c r="B42" s="2"/>
      <c r="C42" s="2"/>
      <c r="D42" s="2"/>
      <c r="E42" s="2"/>
      <c r="F42" s="2"/>
      <c r="G42" s="16"/>
      <c r="H42" s="2"/>
      <c r="I42" s="2"/>
      <c r="J42" s="2" t="e">
        <f t="shared" si="1"/>
        <v>#DIV/0!</v>
      </c>
    </row>
    <row r="43" spans="1:10">
      <c r="A43">
        <v>38</v>
      </c>
      <c r="B43" s="2"/>
      <c r="C43" s="2"/>
      <c r="D43" s="2"/>
      <c r="E43" s="2"/>
      <c r="F43" s="2"/>
      <c r="G43" s="16"/>
      <c r="H43" s="2"/>
      <c r="I43" s="2"/>
      <c r="J43" s="2" t="e">
        <f t="shared" si="1"/>
        <v>#DIV/0!</v>
      </c>
    </row>
    <row r="44" spans="1:10">
      <c r="A44">
        <v>39</v>
      </c>
      <c r="B44" s="2"/>
      <c r="C44" s="2"/>
      <c r="D44" s="2"/>
      <c r="E44" s="2"/>
      <c r="F44" s="2"/>
      <c r="G44" s="16"/>
      <c r="H44" s="2"/>
      <c r="I44" s="2"/>
      <c r="J44" s="2" t="e">
        <f t="shared" si="1"/>
        <v>#DIV/0!</v>
      </c>
    </row>
    <row r="45" spans="1:10">
      <c r="A45">
        <v>40</v>
      </c>
      <c r="B45" s="2"/>
      <c r="C45" s="2"/>
      <c r="D45" s="2"/>
      <c r="E45" s="2"/>
      <c r="F45" s="2"/>
      <c r="G45" s="16"/>
      <c r="H45" s="2"/>
      <c r="I45" s="2"/>
      <c r="J45" s="2" t="e">
        <f t="shared" si="1"/>
        <v>#DIV/0!</v>
      </c>
    </row>
    <row r="46" spans="1:10">
      <c r="A46" s="11">
        <v>41</v>
      </c>
      <c r="B46" s="2"/>
      <c r="C46" s="2"/>
      <c r="D46" s="2"/>
      <c r="E46" s="2"/>
      <c r="F46" s="2"/>
      <c r="G46" s="16"/>
      <c r="H46" s="2"/>
      <c r="I46" s="2"/>
      <c r="J46" s="2" t="e">
        <f t="shared" si="1"/>
        <v>#DIV/0!</v>
      </c>
    </row>
    <row r="47" spans="1:10">
      <c r="A47" s="11">
        <v>42</v>
      </c>
      <c r="B47" s="2"/>
      <c r="C47" s="2"/>
      <c r="D47" s="2"/>
      <c r="E47" s="2"/>
      <c r="F47" s="2"/>
      <c r="G47" s="16"/>
      <c r="H47" s="2"/>
      <c r="I47" s="2"/>
      <c r="J47" s="2" t="e">
        <f t="shared" si="1"/>
        <v>#DIV/0!</v>
      </c>
    </row>
    <row r="48" spans="1:10">
      <c r="A48">
        <v>43</v>
      </c>
      <c r="B48" s="2"/>
      <c r="C48" s="2"/>
      <c r="D48" s="2"/>
      <c r="E48" s="2"/>
      <c r="F48" s="2"/>
      <c r="G48" s="16"/>
      <c r="H48" s="2"/>
      <c r="I48" s="2"/>
      <c r="J48" s="2" t="e">
        <f t="shared" si="1"/>
        <v>#DIV/0!</v>
      </c>
    </row>
    <row r="49" spans="1:10">
      <c r="A49">
        <v>44</v>
      </c>
      <c r="B49" s="2"/>
      <c r="C49" s="2"/>
      <c r="D49" s="2"/>
      <c r="E49" s="2"/>
      <c r="F49" s="2"/>
      <c r="G49" s="16"/>
      <c r="H49" s="2"/>
      <c r="I49" s="2"/>
      <c r="J49" s="2" t="e">
        <f t="shared" si="1"/>
        <v>#DIV/0!</v>
      </c>
    </row>
    <row r="50" spans="1:10">
      <c r="A50">
        <v>45</v>
      </c>
      <c r="B50" s="2"/>
      <c r="C50" s="2"/>
      <c r="D50" s="2"/>
      <c r="E50" s="2"/>
      <c r="F50" s="2"/>
      <c r="G50" s="16"/>
      <c r="H50" s="2"/>
      <c r="I50" s="2"/>
      <c r="J50" s="2" t="e">
        <f t="shared" si="1"/>
        <v>#DIV/0!</v>
      </c>
    </row>
    <row r="51" spans="1:10">
      <c r="A51" s="11">
        <v>46</v>
      </c>
      <c r="B51" s="2"/>
      <c r="C51" s="2"/>
      <c r="D51" s="2"/>
      <c r="E51" s="2"/>
      <c r="F51" s="2"/>
      <c r="G51" s="16"/>
      <c r="H51" s="2"/>
      <c r="I51" s="2"/>
      <c r="J51" s="2" t="e">
        <f t="shared" si="1"/>
        <v>#DIV/0!</v>
      </c>
    </row>
    <row r="52" spans="1:10">
      <c r="A52" s="11">
        <v>47</v>
      </c>
      <c r="B52" s="2"/>
      <c r="C52" s="2"/>
      <c r="D52" s="2"/>
      <c r="E52" s="2"/>
      <c r="F52" s="2"/>
      <c r="G52" s="16"/>
      <c r="H52" s="2"/>
      <c r="I52" s="2"/>
      <c r="J52" s="2" t="e">
        <f t="shared" si="1"/>
        <v>#DIV/0!</v>
      </c>
    </row>
    <row r="53" spans="1:10">
      <c r="A53">
        <v>48</v>
      </c>
      <c r="B53" s="2"/>
      <c r="C53" s="2"/>
      <c r="D53" s="2"/>
      <c r="E53" s="2"/>
      <c r="F53" s="2"/>
      <c r="G53" s="16"/>
      <c r="H53" s="2"/>
      <c r="I53" s="2"/>
      <c r="J53" s="2" t="e">
        <f t="shared" si="1"/>
        <v>#DIV/0!</v>
      </c>
    </row>
    <row r="54" spans="1:10">
      <c r="A54">
        <v>49</v>
      </c>
      <c r="B54" s="2"/>
      <c r="C54" s="2"/>
      <c r="D54" s="2"/>
      <c r="E54" s="2"/>
      <c r="F54" s="2"/>
      <c r="G54" s="16"/>
      <c r="H54" s="2"/>
      <c r="I54" s="2"/>
      <c r="J54" s="2" t="e">
        <f t="shared" si="1"/>
        <v>#DIV/0!</v>
      </c>
    </row>
    <row r="55" spans="1:10">
      <c r="A55">
        <v>50</v>
      </c>
      <c r="B55" s="2"/>
      <c r="C55" s="2"/>
      <c r="D55" s="2"/>
      <c r="E55" s="2"/>
      <c r="F55" s="2"/>
      <c r="G55" s="16"/>
      <c r="H55" s="2"/>
      <c r="I55" s="2"/>
      <c r="J55" s="2" t="e">
        <f t="shared" si="1"/>
        <v>#DIV/0!</v>
      </c>
    </row>
    <row r="56" spans="1:10">
      <c r="A56" s="11">
        <v>51</v>
      </c>
      <c r="B56" s="2"/>
      <c r="C56" s="2"/>
      <c r="D56" s="2"/>
      <c r="E56" s="2"/>
      <c r="F56" s="2"/>
      <c r="G56" s="16"/>
      <c r="H56" s="2"/>
      <c r="I56" s="2"/>
      <c r="J56" s="2" t="e">
        <f t="shared" si="1"/>
        <v>#DIV/0!</v>
      </c>
    </row>
    <row r="57" spans="1:10">
      <c r="A57" s="11">
        <v>52</v>
      </c>
      <c r="B57" s="2"/>
      <c r="C57" s="2"/>
      <c r="D57" s="2"/>
      <c r="E57" s="2"/>
      <c r="F57" s="2"/>
      <c r="G57" s="16"/>
      <c r="H57" s="2"/>
      <c r="I57" s="2"/>
      <c r="J57" s="2" t="e">
        <f t="shared" si="1"/>
        <v>#DIV/0!</v>
      </c>
    </row>
    <row r="58" spans="1:10">
      <c r="A58">
        <v>53</v>
      </c>
      <c r="B58" s="2"/>
      <c r="C58" s="2"/>
      <c r="D58" s="2"/>
      <c r="E58" s="2"/>
      <c r="F58" s="2"/>
      <c r="G58" s="16"/>
      <c r="H58" s="2"/>
      <c r="I58" s="2"/>
      <c r="J58" s="2" t="e">
        <f t="shared" si="1"/>
        <v>#DIV/0!</v>
      </c>
    </row>
    <row r="59" spans="1:10">
      <c r="A59" s="11">
        <v>54</v>
      </c>
      <c r="B59" s="2"/>
      <c r="C59" s="2"/>
      <c r="D59" s="2"/>
      <c r="E59" s="2"/>
      <c r="F59" s="2"/>
      <c r="G59" s="16"/>
      <c r="H59" s="2"/>
      <c r="I59" s="2"/>
      <c r="J59" s="2" t="e">
        <f t="shared" si="1"/>
        <v>#DIV/0!</v>
      </c>
    </row>
    <row r="60" spans="1:10">
      <c r="A60" s="11">
        <v>55</v>
      </c>
      <c r="B60" s="2"/>
      <c r="C60" s="2"/>
      <c r="D60" s="2"/>
      <c r="E60" s="2"/>
      <c r="F60" s="2"/>
      <c r="G60" s="16"/>
      <c r="H60" s="2"/>
      <c r="I60" s="2"/>
      <c r="J60" s="2" t="e">
        <f t="shared" si="1"/>
        <v>#DIV/0!</v>
      </c>
    </row>
    <row r="61" spans="1:10">
      <c r="A61">
        <v>56</v>
      </c>
      <c r="B61" s="2"/>
      <c r="C61" s="2"/>
      <c r="D61" s="2"/>
      <c r="E61" s="2"/>
      <c r="F61" s="2"/>
      <c r="G61" s="16"/>
      <c r="H61" s="2"/>
      <c r="I61" s="2"/>
      <c r="J61" s="2" t="e">
        <f t="shared" si="1"/>
        <v>#DIV/0!</v>
      </c>
    </row>
    <row r="62" spans="1:10">
      <c r="A62" s="11">
        <v>57</v>
      </c>
      <c r="B62" s="2"/>
      <c r="C62" s="2"/>
      <c r="D62" s="2"/>
      <c r="E62" s="2"/>
      <c r="F62" s="2"/>
      <c r="G62" s="16"/>
      <c r="H62" s="2"/>
      <c r="I62" s="2"/>
      <c r="J62" s="2" t="e">
        <f t="shared" si="1"/>
        <v>#DIV/0!</v>
      </c>
    </row>
    <row r="63" spans="1:10">
      <c r="A63" s="11">
        <v>58</v>
      </c>
      <c r="B63" s="2"/>
      <c r="C63" s="2"/>
      <c r="D63" s="2"/>
      <c r="E63" s="2"/>
      <c r="F63" s="2"/>
      <c r="G63" s="16"/>
      <c r="H63" s="2"/>
      <c r="I63" s="2"/>
      <c r="J63" s="2" t="e">
        <f t="shared" si="1"/>
        <v>#DIV/0!</v>
      </c>
    </row>
    <row r="64" spans="1:10">
      <c r="A64">
        <v>59</v>
      </c>
      <c r="B64" s="2"/>
      <c r="C64" s="2"/>
      <c r="D64" s="2"/>
      <c r="E64" s="2"/>
      <c r="F64" s="2"/>
      <c r="G64" s="16"/>
      <c r="H64" s="2"/>
      <c r="I64" s="2"/>
      <c r="J64" s="2" t="e">
        <f t="shared" si="1"/>
        <v>#DIV/0!</v>
      </c>
    </row>
    <row r="65" spans="1:10">
      <c r="A65" s="11">
        <v>60</v>
      </c>
      <c r="B65" s="2"/>
      <c r="C65" s="2"/>
      <c r="D65" s="2"/>
      <c r="E65" s="2"/>
      <c r="F65" s="2"/>
      <c r="G65" s="16"/>
      <c r="H65" s="2"/>
      <c r="I65" s="2"/>
      <c r="J65" s="2" t="e">
        <f t="shared" si="1"/>
        <v>#DIV/0!</v>
      </c>
    </row>
  </sheetData>
  <mergeCells count="4">
    <mergeCell ref="E2:G2"/>
    <mergeCell ref="K6:L6"/>
    <mergeCell ref="K7:L7"/>
    <mergeCell ref="K5:L5"/>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scale="92"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J65"/>
  <sheetViews>
    <sheetView view="pageBreakPreview" zoomScale="130" zoomScaleNormal="100" zoomScaleSheetLayoutView="130" workbookViewId="0">
      <selection activeCell="F26" sqref="F26"/>
    </sheetView>
  </sheetViews>
  <sheetFormatPr defaultRowHeight="13.5"/>
  <cols>
    <col min="2" max="2" width="20" customWidth="1"/>
    <col min="3" max="3" width="18.875" bestFit="1"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200</v>
      </c>
      <c r="I4" s="9" t="s">
        <v>201</v>
      </c>
      <c r="J4" s="24" t="s">
        <v>16</v>
      </c>
    </row>
    <row r="5" spans="1:10" s="31" customFormat="1" ht="14.25" thickBot="1">
      <c r="B5" s="32" t="s">
        <v>4</v>
      </c>
      <c r="C5" s="32"/>
      <c r="D5" s="32"/>
      <c r="E5" s="32">
        <v>1</v>
      </c>
      <c r="F5" s="32">
        <v>1</v>
      </c>
      <c r="G5" s="32"/>
      <c r="H5" s="74">
        <f>SUM(H6:H65)</f>
        <v>9147967</v>
      </c>
      <c r="I5" s="74">
        <f>SUM(I6:I65)</f>
        <v>736858</v>
      </c>
      <c r="J5" s="32">
        <f t="shared" ref="J5:J36" si="0">H5/I5</f>
        <v>12.414830265804266</v>
      </c>
    </row>
    <row r="6" spans="1:10" ht="33.75" customHeight="1" thickTop="1">
      <c r="A6">
        <v>1</v>
      </c>
      <c r="B6" s="10" t="s">
        <v>450</v>
      </c>
      <c r="C6" s="177" t="s">
        <v>429</v>
      </c>
      <c r="D6" s="2" t="s">
        <v>41</v>
      </c>
      <c r="E6" s="148">
        <v>1</v>
      </c>
      <c r="F6" s="2">
        <v>1</v>
      </c>
      <c r="G6" s="16" t="s">
        <v>43</v>
      </c>
      <c r="H6" s="8">
        <v>9147967</v>
      </c>
      <c r="I6" s="8">
        <v>736858</v>
      </c>
      <c r="J6" s="26">
        <f t="shared" si="0"/>
        <v>12.414830265804266</v>
      </c>
    </row>
    <row r="7" spans="1:10">
      <c r="A7">
        <v>2</v>
      </c>
      <c r="B7" s="2"/>
      <c r="C7" s="2"/>
      <c r="D7" s="2"/>
      <c r="E7" s="58"/>
      <c r="F7" s="2"/>
      <c r="G7" s="16"/>
      <c r="H7" s="8"/>
      <c r="I7" s="8"/>
      <c r="J7" s="2" t="e">
        <f t="shared" si="0"/>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ref="J37:J65" si="1">H37/I37</f>
        <v>#DIV/0!</v>
      </c>
    </row>
    <row r="38" spans="1:10">
      <c r="A38">
        <v>33</v>
      </c>
      <c r="B38" s="2"/>
      <c r="C38" s="2"/>
      <c r="D38" s="2"/>
      <c r="E38" s="2"/>
      <c r="F38" s="2"/>
      <c r="G38" s="16"/>
      <c r="H38" s="2"/>
      <c r="I38" s="2"/>
      <c r="J38" s="2" t="e">
        <f t="shared" si="1"/>
        <v>#DIV/0!</v>
      </c>
    </row>
    <row r="39" spans="1:10">
      <c r="A39">
        <v>34</v>
      </c>
      <c r="B39" s="2"/>
      <c r="C39" s="2"/>
      <c r="D39" s="2"/>
      <c r="E39" s="2"/>
      <c r="F39" s="2"/>
      <c r="G39" s="16"/>
      <c r="H39" s="2"/>
      <c r="I39" s="2"/>
      <c r="J39" s="2" t="e">
        <f t="shared" si="1"/>
        <v>#DIV/0!</v>
      </c>
    </row>
    <row r="40" spans="1:10">
      <c r="A40">
        <v>35</v>
      </c>
      <c r="B40" s="2"/>
      <c r="C40" s="2"/>
      <c r="D40" s="2"/>
      <c r="E40" s="2"/>
      <c r="F40" s="2"/>
      <c r="G40" s="16"/>
      <c r="H40" s="2"/>
      <c r="I40" s="2"/>
      <c r="J40" s="2" t="e">
        <f t="shared" si="1"/>
        <v>#DIV/0!</v>
      </c>
    </row>
    <row r="41" spans="1:10">
      <c r="A41" s="11">
        <v>36</v>
      </c>
      <c r="B41" s="2"/>
      <c r="C41" s="2"/>
      <c r="D41" s="2"/>
      <c r="E41" s="2"/>
      <c r="F41" s="2"/>
      <c r="G41" s="16"/>
      <c r="H41" s="2"/>
      <c r="I41" s="2"/>
      <c r="J41" s="2" t="e">
        <f t="shared" si="1"/>
        <v>#DIV/0!</v>
      </c>
    </row>
    <row r="42" spans="1:10">
      <c r="A42" s="11">
        <v>37</v>
      </c>
      <c r="B42" s="2"/>
      <c r="C42" s="2"/>
      <c r="D42" s="2"/>
      <c r="E42" s="2"/>
      <c r="F42" s="2"/>
      <c r="G42" s="16"/>
      <c r="H42" s="2"/>
      <c r="I42" s="2"/>
      <c r="J42" s="2" t="e">
        <f t="shared" si="1"/>
        <v>#DIV/0!</v>
      </c>
    </row>
    <row r="43" spans="1:10">
      <c r="A43">
        <v>38</v>
      </c>
      <c r="B43" s="2"/>
      <c r="C43" s="2"/>
      <c r="D43" s="2"/>
      <c r="E43" s="2"/>
      <c r="F43" s="2"/>
      <c r="G43" s="16"/>
      <c r="H43" s="2"/>
      <c r="I43" s="2"/>
      <c r="J43" s="2" t="e">
        <f t="shared" si="1"/>
        <v>#DIV/0!</v>
      </c>
    </row>
    <row r="44" spans="1:10">
      <c r="A44">
        <v>39</v>
      </c>
      <c r="B44" s="2"/>
      <c r="C44" s="2"/>
      <c r="D44" s="2"/>
      <c r="E44" s="2"/>
      <c r="F44" s="2"/>
      <c r="G44" s="16"/>
      <c r="H44" s="2"/>
      <c r="I44" s="2"/>
      <c r="J44" s="2" t="e">
        <f t="shared" si="1"/>
        <v>#DIV/0!</v>
      </c>
    </row>
    <row r="45" spans="1:10">
      <c r="A45">
        <v>40</v>
      </c>
      <c r="B45" s="2"/>
      <c r="C45" s="2"/>
      <c r="D45" s="2"/>
      <c r="E45" s="2"/>
      <c r="F45" s="2"/>
      <c r="G45" s="16"/>
      <c r="H45" s="2"/>
      <c r="I45" s="2"/>
      <c r="J45" s="2" t="e">
        <f t="shared" si="1"/>
        <v>#DIV/0!</v>
      </c>
    </row>
    <row r="46" spans="1:10">
      <c r="A46" s="11">
        <v>41</v>
      </c>
      <c r="B46" s="2"/>
      <c r="C46" s="2"/>
      <c r="D46" s="2"/>
      <c r="E46" s="2"/>
      <c r="F46" s="2"/>
      <c r="G46" s="16"/>
      <c r="H46" s="2"/>
      <c r="I46" s="2"/>
      <c r="J46" s="2" t="e">
        <f t="shared" si="1"/>
        <v>#DIV/0!</v>
      </c>
    </row>
    <row r="47" spans="1:10">
      <c r="A47" s="11">
        <v>42</v>
      </c>
      <c r="B47" s="2"/>
      <c r="C47" s="2"/>
      <c r="D47" s="2"/>
      <c r="E47" s="2"/>
      <c r="F47" s="2"/>
      <c r="G47" s="16"/>
      <c r="H47" s="2"/>
      <c r="I47" s="2"/>
      <c r="J47" s="2" t="e">
        <f t="shared" si="1"/>
        <v>#DIV/0!</v>
      </c>
    </row>
    <row r="48" spans="1:10">
      <c r="A48">
        <v>43</v>
      </c>
      <c r="B48" s="2"/>
      <c r="C48" s="2"/>
      <c r="D48" s="2"/>
      <c r="E48" s="2"/>
      <c r="F48" s="2"/>
      <c r="G48" s="16"/>
      <c r="H48" s="2"/>
      <c r="I48" s="2"/>
      <c r="J48" s="2" t="e">
        <f t="shared" si="1"/>
        <v>#DIV/0!</v>
      </c>
    </row>
    <row r="49" spans="1:10">
      <c r="A49">
        <v>44</v>
      </c>
      <c r="B49" s="2"/>
      <c r="C49" s="2"/>
      <c r="D49" s="2"/>
      <c r="E49" s="2"/>
      <c r="F49" s="2"/>
      <c r="G49" s="16"/>
      <c r="H49" s="2"/>
      <c r="I49" s="2"/>
      <c r="J49" s="2" t="e">
        <f t="shared" si="1"/>
        <v>#DIV/0!</v>
      </c>
    </row>
    <row r="50" spans="1:10">
      <c r="A50">
        <v>45</v>
      </c>
      <c r="B50" s="2"/>
      <c r="C50" s="2"/>
      <c r="D50" s="2"/>
      <c r="E50" s="2"/>
      <c r="F50" s="2"/>
      <c r="G50" s="16"/>
      <c r="H50" s="2"/>
      <c r="I50" s="2"/>
      <c r="J50" s="2" t="e">
        <f t="shared" si="1"/>
        <v>#DIV/0!</v>
      </c>
    </row>
    <row r="51" spans="1:10">
      <c r="A51" s="11">
        <v>46</v>
      </c>
      <c r="B51" s="2"/>
      <c r="C51" s="2"/>
      <c r="D51" s="2"/>
      <c r="E51" s="2"/>
      <c r="F51" s="2"/>
      <c r="G51" s="16"/>
      <c r="H51" s="2"/>
      <c r="I51" s="2"/>
      <c r="J51" s="2" t="e">
        <f t="shared" si="1"/>
        <v>#DIV/0!</v>
      </c>
    </row>
    <row r="52" spans="1:10">
      <c r="A52" s="11">
        <v>47</v>
      </c>
      <c r="B52" s="2"/>
      <c r="C52" s="2"/>
      <c r="D52" s="2"/>
      <c r="E52" s="2"/>
      <c r="F52" s="2"/>
      <c r="G52" s="16"/>
      <c r="H52" s="2"/>
      <c r="I52" s="2"/>
      <c r="J52" s="2" t="e">
        <f t="shared" si="1"/>
        <v>#DIV/0!</v>
      </c>
    </row>
    <row r="53" spans="1:10">
      <c r="A53">
        <v>48</v>
      </c>
      <c r="B53" s="2"/>
      <c r="C53" s="2"/>
      <c r="D53" s="2"/>
      <c r="E53" s="2"/>
      <c r="F53" s="2"/>
      <c r="G53" s="16"/>
      <c r="H53" s="2"/>
      <c r="I53" s="2"/>
      <c r="J53" s="2" t="e">
        <f t="shared" si="1"/>
        <v>#DIV/0!</v>
      </c>
    </row>
    <row r="54" spans="1:10">
      <c r="A54">
        <v>49</v>
      </c>
      <c r="B54" s="2"/>
      <c r="C54" s="2"/>
      <c r="D54" s="2"/>
      <c r="E54" s="2"/>
      <c r="F54" s="2"/>
      <c r="G54" s="16"/>
      <c r="H54" s="2"/>
      <c r="I54" s="2"/>
      <c r="J54" s="2" t="e">
        <f t="shared" si="1"/>
        <v>#DIV/0!</v>
      </c>
    </row>
    <row r="55" spans="1:10">
      <c r="A55">
        <v>50</v>
      </c>
      <c r="B55" s="2"/>
      <c r="C55" s="2"/>
      <c r="D55" s="2"/>
      <c r="E55" s="2"/>
      <c r="F55" s="2"/>
      <c r="G55" s="16"/>
      <c r="H55" s="2"/>
      <c r="I55" s="2"/>
      <c r="J55" s="2" t="e">
        <f t="shared" si="1"/>
        <v>#DIV/0!</v>
      </c>
    </row>
    <row r="56" spans="1:10">
      <c r="A56" s="11">
        <v>51</v>
      </c>
      <c r="B56" s="2"/>
      <c r="C56" s="2"/>
      <c r="D56" s="2"/>
      <c r="E56" s="2"/>
      <c r="F56" s="2"/>
      <c r="G56" s="16"/>
      <c r="H56" s="2"/>
      <c r="I56" s="2"/>
      <c r="J56" s="2" t="e">
        <f t="shared" si="1"/>
        <v>#DIV/0!</v>
      </c>
    </row>
    <row r="57" spans="1:10">
      <c r="A57" s="11">
        <v>52</v>
      </c>
      <c r="B57" s="2"/>
      <c r="C57" s="2"/>
      <c r="D57" s="2"/>
      <c r="E57" s="2"/>
      <c r="F57" s="2"/>
      <c r="G57" s="16"/>
      <c r="H57" s="2"/>
      <c r="I57" s="2"/>
      <c r="J57" s="2" t="e">
        <f t="shared" si="1"/>
        <v>#DIV/0!</v>
      </c>
    </row>
    <row r="58" spans="1:10">
      <c r="A58">
        <v>53</v>
      </c>
      <c r="B58" s="2"/>
      <c r="C58" s="2"/>
      <c r="D58" s="2"/>
      <c r="E58" s="2"/>
      <c r="F58" s="2"/>
      <c r="G58" s="16"/>
      <c r="H58" s="2"/>
      <c r="I58" s="2"/>
      <c r="J58" s="2" t="e">
        <f t="shared" si="1"/>
        <v>#DIV/0!</v>
      </c>
    </row>
    <row r="59" spans="1:10">
      <c r="A59">
        <v>54</v>
      </c>
      <c r="B59" s="2"/>
      <c r="C59" s="2"/>
      <c r="D59" s="2"/>
      <c r="E59" s="2"/>
      <c r="F59" s="2"/>
      <c r="G59" s="16"/>
      <c r="H59" s="2"/>
      <c r="I59" s="2"/>
      <c r="J59" s="2" t="e">
        <f t="shared" si="1"/>
        <v>#DIV/0!</v>
      </c>
    </row>
    <row r="60" spans="1:10">
      <c r="A60">
        <v>55</v>
      </c>
      <c r="B60" s="2"/>
      <c r="C60" s="2"/>
      <c r="D60" s="2"/>
      <c r="E60" s="2"/>
      <c r="F60" s="2"/>
      <c r="G60" s="16"/>
      <c r="H60" s="2"/>
      <c r="I60" s="2"/>
      <c r="J60" s="2" t="e">
        <f t="shared" si="1"/>
        <v>#DIV/0!</v>
      </c>
    </row>
    <row r="61" spans="1:10">
      <c r="A61" s="11">
        <v>56</v>
      </c>
      <c r="B61" s="2"/>
      <c r="C61" s="2"/>
      <c r="D61" s="2"/>
      <c r="E61" s="2"/>
      <c r="F61" s="2"/>
      <c r="G61" s="16"/>
      <c r="H61" s="2"/>
      <c r="I61" s="2"/>
      <c r="J61" s="2" t="e">
        <f t="shared" si="1"/>
        <v>#DIV/0!</v>
      </c>
    </row>
    <row r="62" spans="1:10">
      <c r="A62" s="11">
        <v>57</v>
      </c>
      <c r="B62" s="2"/>
      <c r="C62" s="2"/>
      <c r="D62" s="2"/>
      <c r="E62" s="2"/>
      <c r="F62" s="2"/>
      <c r="G62" s="16"/>
      <c r="H62" s="2"/>
      <c r="I62" s="2"/>
      <c r="J62" s="2" t="e">
        <f t="shared" si="1"/>
        <v>#DIV/0!</v>
      </c>
    </row>
    <row r="63" spans="1:10">
      <c r="A63">
        <v>58</v>
      </c>
      <c r="B63" s="2"/>
      <c r="C63" s="2"/>
      <c r="D63" s="2"/>
      <c r="E63" s="2"/>
      <c r="F63" s="2"/>
      <c r="G63" s="16"/>
      <c r="H63" s="2"/>
      <c r="I63" s="2"/>
      <c r="J63" s="2" t="e">
        <f t="shared" si="1"/>
        <v>#DIV/0!</v>
      </c>
    </row>
    <row r="64" spans="1:10">
      <c r="A64">
        <v>59</v>
      </c>
      <c r="B64" s="2"/>
      <c r="C64" s="2"/>
      <c r="D64" s="2"/>
      <c r="E64" s="2"/>
      <c r="F64" s="2"/>
      <c r="G64" s="16"/>
      <c r="H64" s="2"/>
      <c r="I64" s="2"/>
      <c r="J64" s="2" t="e">
        <f t="shared" si="1"/>
        <v>#DIV/0!</v>
      </c>
    </row>
    <row r="65" spans="1:10">
      <c r="A65">
        <v>60</v>
      </c>
      <c r="B65" s="2"/>
      <c r="C65" s="2"/>
      <c r="D65" s="2"/>
      <c r="E65" s="2"/>
      <c r="F65" s="2"/>
      <c r="G65" s="16"/>
      <c r="H65" s="2"/>
      <c r="I65" s="2"/>
      <c r="J65" s="2" t="e">
        <f t="shared" si="1"/>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M359"/>
  <sheetViews>
    <sheetView workbookViewId="0">
      <selection activeCell="M9" sqref="M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203981</v>
      </c>
      <c r="I2" s="62"/>
      <c r="J2" s="1"/>
    </row>
    <row r="3" spans="1:13" ht="57" customHeight="1">
      <c r="B3" s="19"/>
      <c r="E3" s="329" t="s">
        <v>34</v>
      </c>
      <c r="F3" s="329"/>
      <c r="G3" s="330"/>
      <c r="H3" s="8">
        <f>M7</f>
        <v>0</v>
      </c>
      <c r="I3" s="62"/>
      <c r="J3" s="22"/>
    </row>
    <row r="4" spans="1:13" s="22" customFormat="1" ht="55.5" customHeight="1">
      <c r="B4" s="68"/>
      <c r="E4" s="331" t="s">
        <v>344</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203981</v>
      </c>
      <c r="I7" s="33">
        <f>SUM(I8:I357)</f>
        <v>0</v>
      </c>
      <c r="J7" s="34" t="e">
        <f>H7/I7</f>
        <v>#DIV/0!</v>
      </c>
      <c r="K7" s="48">
        <f>SUM(K8:K357)</f>
        <v>7699</v>
      </c>
      <c r="L7" s="49">
        <f>SUM(L8:L357)</f>
        <v>11340600</v>
      </c>
      <c r="M7" s="57">
        <f>SUM(M8:M357)</f>
        <v>0</v>
      </c>
    </row>
    <row r="8" spans="1:13" ht="44.25" customHeight="1" thickTop="1">
      <c r="A8">
        <v>1</v>
      </c>
      <c r="B8" s="41" t="s">
        <v>451</v>
      </c>
      <c r="C8" s="42" t="s">
        <v>224</v>
      </c>
      <c r="D8" s="43" t="s">
        <v>452</v>
      </c>
      <c r="E8" s="43" t="s">
        <v>48</v>
      </c>
      <c r="F8" s="42" t="s">
        <v>225</v>
      </c>
      <c r="G8" s="45">
        <v>3</v>
      </c>
      <c r="H8" s="45">
        <v>203981</v>
      </c>
      <c r="I8" s="46" t="s">
        <v>453</v>
      </c>
      <c r="J8" s="7" t="e">
        <f>H8/I8</f>
        <v>#VALUE!</v>
      </c>
      <c r="K8" s="46">
        <v>7699</v>
      </c>
      <c r="L8" s="46">
        <v>11340600</v>
      </c>
      <c r="M8" s="2"/>
    </row>
    <row r="9" spans="1:13">
      <c r="A9">
        <v>2</v>
      </c>
      <c r="B9" s="41"/>
      <c r="C9" s="42"/>
      <c r="D9" s="43"/>
      <c r="E9" s="43"/>
      <c r="F9" s="42"/>
      <c r="G9" s="45"/>
      <c r="H9" s="45"/>
      <c r="I9" s="46"/>
      <c r="J9" s="7" t="e">
        <f>H9/I9</f>
        <v>#DIV/0!</v>
      </c>
      <c r="K9" s="46"/>
      <c r="L9" s="46"/>
      <c r="M9" s="2" t="str">
        <f t="shared" ref="M9:M14" si="0">IF(ISBLANK(I9),"",H9)</f>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O357"/>
  <sheetViews>
    <sheetView topLeftCell="A7" workbookViewId="0">
      <selection activeCell="O8" sqref="O8"/>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207418</v>
      </c>
      <c r="I2" s="62"/>
      <c r="J2" s="1"/>
      <c r="K2" s="38"/>
      <c r="L2" s="38"/>
      <c r="O2"/>
    </row>
    <row r="3" spans="1:15" s="11" customFormat="1" ht="41.25" customHeight="1">
      <c r="B3" s="19"/>
      <c r="E3" s="329" t="s">
        <v>32</v>
      </c>
      <c r="F3" s="329"/>
      <c r="G3" s="330"/>
      <c r="H3" s="8">
        <f>O7</f>
        <v>207418</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207418</v>
      </c>
      <c r="I7" s="33">
        <f>SUM(I8:I357)</f>
        <v>0</v>
      </c>
      <c r="J7" s="34" t="e">
        <f>H7/I7</f>
        <v>#DIV/0!</v>
      </c>
      <c r="K7" s="35"/>
      <c r="L7" s="35"/>
      <c r="M7" s="32"/>
      <c r="N7" s="32"/>
      <c r="O7" s="75">
        <f>SUM(O8:O357)</f>
        <v>207418</v>
      </c>
    </row>
    <row r="8" spans="1:15" ht="409.5" customHeight="1" thickTop="1">
      <c r="A8">
        <v>1</v>
      </c>
      <c r="B8" s="154" t="s">
        <v>454</v>
      </c>
      <c r="C8" s="42" t="s">
        <v>224</v>
      </c>
      <c r="D8" s="42" t="s">
        <v>455</v>
      </c>
      <c r="E8" s="16" t="s">
        <v>48</v>
      </c>
      <c r="F8" s="21" t="s">
        <v>456</v>
      </c>
      <c r="G8" s="70">
        <v>6</v>
      </c>
      <c r="H8" s="71">
        <v>207418</v>
      </c>
      <c r="I8" s="72" t="s">
        <v>457</v>
      </c>
      <c r="J8" s="29" t="e">
        <f>H8/I8</f>
        <v>#VALUE!</v>
      </c>
      <c r="K8" s="30">
        <v>8500</v>
      </c>
      <c r="L8" s="30">
        <v>14087800</v>
      </c>
      <c r="M8" s="161" t="s">
        <v>458</v>
      </c>
      <c r="N8" s="161" t="s">
        <v>459</v>
      </c>
      <c r="O8" s="2">
        <f>IF(ISBLANK(I8),"",H8)</f>
        <v>207418</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O357"/>
  <sheetViews>
    <sheetView workbookViewId="0">
      <selection activeCell="I29" sqref="I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J65"/>
  <sheetViews>
    <sheetView topLeftCell="A3" workbookViewId="0">
      <selection activeCell="M38" sqref="M38:M39"/>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5747940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5747940</v>
      </c>
      <c r="I5" s="74">
        <f>SUM(I6:I65)</f>
        <v>887712</v>
      </c>
      <c r="J5" s="32">
        <f>H5/I5</f>
        <v>6.4750054071590784</v>
      </c>
    </row>
    <row r="6" spans="1:10" ht="14.25" thickTop="1">
      <c r="A6">
        <v>1</v>
      </c>
      <c r="B6" s="2" t="s">
        <v>460</v>
      </c>
      <c r="C6" s="2" t="s">
        <v>461</v>
      </c>
      <c r="D6" s="2" t="s">
        <v>462</v>
      </c>
      <c r="E6" s="178">
        <v>3</v>
      </c>
      <c r="F6" s="2" t="s">
        <v>463</v>
      </c>
      <c r="G6" s="16" t="s">
        <v>48</v>
      </c>
      <c r="H6" s="8">
        <v>5747940</v>
      </c>
      <c r="I6" s="8">
        <v>458268</v>
      </c>
      <c r="J6" s="26">
        <f>H6/I6</f>
        <v>12.542747911702323</v>
      </c>
    </row>
    <row r="7" spans="1:10">
      <c r="A7">
        <v>2</v>
      </c>
      <c r="B7" s="2" t="s">
        <v>460</v>
      </c>
      <c r="C7" s="2" t="s">
        <v>461</v>
      </c>
      <c r="D7" s="2" t="s">
        <v>462</v>
      </c>
      <c r="E7" s="178">
        <v>3</v>
      </c>
      <c r="F7" s="2" t="s">
        <v>463</v>
      </c>
      <c r="G7" s="16" t="s">
        <v>48</v>
      </c>
      <c r="H7" s="8">
        <v>0</v>
      </c>
      <c r="I7" s="8">
        <v>429444</v>
      </c>
      <c r="J7" s="2">
        <f>H7/I7</f>
        <v>0</v>
      </c>
    </row>
    <row r="8" spans="1:10">
      <c r="A8">
        <v>3</v>
      </c>
      <c r="B8" s="2"/>
      <c r="C8" s="2"/>
      <c r="D8" s="2"/>
      <c r="E8" s="58"/>
      <c r="F8" s="2"/>
      <c r="G8" s="16"/>
      <c r="H8" s="8"/>
      <c r="I8" s="8"/>
      <c r="J8" s="2" t="e">
        <f t="shared" ref="J8:J65" si="0">H8/I8</f>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J65"/>
  <sheetViews>
    <sheetView workbookViewId="0">
      <selection activeCell="L13" sqref="L13"/>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344805</v>
      </c>
      <c r="I5" s="74">
        <f>SUM(I6:I65)</f>
        <v>42366</v>
      </c>
      <c r="J5" s="32">
        <f>H5/I5</f>
        <v>8.1387197280838404</v>
      </c>
    </row>
    <row r="6" spans="1:10" ht="14.25" thickTop="1">
      <c r="A6">
        <v>1</v>
      </c>
      <c r="B6" s="2" t="s">
        <v>460</v>
      </c>
      <c r="C6" s="2" t="s">
        <v>461</v>
      </c>
      <c r="D6" s="2" t="s">
        <v>464</v>
      </c>
      <c r="E6" s="178">
        <v>1</v>
      </c>
      <c r="F6" s="2" t="s">
        <v>465</v>
      </c>
      <c r="G6" s="16" t="s">
        <v>43</v>
      </c>
      <c r="H6" s="8">
        <v>344805</v>
      </c>
      <c r="I6" s="8">
        <v>42366</v>
      </c>
      <c r="J6" s="26">
        <f>H6/I6</f>
        <v>8.1387197280838404</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M359"/>
  <sheetViews>
    <sheetView workbookViewId="0">
      <selection activeCell="C31" sqref="C31"/>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0</v>
      </c>
      <c r="I2" s="62"/>
      <c r="J2" s="1"/>
    </row>
    <row r="3" spans="1:13" ht="57" customHeight="1">
      <c r="B3" s="19"/>
      <c r="E3" s="329" t="s">
        <v>34</v>
      </c>
      <c r="F3" s="329"/>
      <c r="G3" s="330"/>
      <c r="H3" s="8">
        <f>M7</f>
        <v>0</v>
      </c>
      <c r="I3" s="62"/>
      <c r="J3" s="22"/>
    </row>
    <row r="4" spans="1:13" s="22" customFormat="1" ht="55.5" customHeight="1">
      <c r="B4" s="68"/>
      <c r="E4" s="331" t="s">
        <v>466</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0</v>
      </c>
      <c r="I7" s="33">
        <f>SUM(I8:I357)</f>
        <v>0</v>
      </c>
      <c r="J7" s="34" t="e">
        <f>H7/I7</f>
        <v>#DIV/0!</v>
      </c>
      <c r="K7" s="48">
        <f>SUM(K8:K357)</f>
        <v>0</v>
      </c>
      <c r="L7" s="49">
        <f>SUM(L8:L357)</f>
        <v>0</v>
      </c>
      <c r="M7" s="57">
        <f>SUM(M8:M357)</f>
        <v>0</v>
      </c>
    </row>
    <row r="8" spans="1:13" ht="14.25" thickTop="1">
      <c r="A8">
        <v>1</v>
      </c>
      <c r="B8" s="41"/>
      <c r="C8" s="42"/>
      <c r="D8" s="43"/>
      <c r="E8" s="43"/>
      <c r="F8" s="42"/>
      <c r="G8" s="45"/>
      <c r="H8" s="45"/>
      <c r="I8" s="46"/>
      <c r="J8" s="7" t="e">
        <f>H8/I8</f>
        <v>#DIV/0!</v>
      </c>
      <c r="K8" s="46"/>
      <c r="L8" s="46"/>
      <c r="M8" s="2" t="str">
        <f t="shared" ref="M8:M14" si="0">IF(ISBLANK(I8),"",H8)</f>
        <v/>
      </c>
    </row>
    <row r="9" spans="1:13">
      <c r="A9">
        <v>2</v>
      </c>
      <c r="B9" s="41"/>
      <c r="C9" s="42"/>
      <c r="D9" s="43"/>
      <c r="E9" s="43"/>
      <c r="F9" s="42"/>
      <c r="G9" s="45"/>
      <c r="H9" s="45"/>
      <c r="I9" s="46"/>
      <c r="J9" s="7" t="e">
        <f>H9/I9</f>
        <v>#DIV/0!</v>
      </c>
      <c r="K9" s="46"/>
      <c r="L9" s="46"/>
      <c r="M9" s="2" t="str">
        <f t="shared" si="0"/>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O357"/>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J65"/>
  <sheetViews>
    <sheetView workbookViewId="0">
      <selection activeCell="A6" sqref="A6:IV6"/>
    </sheetView>
  </sheetViews>
  <sheetFormatPr defaultRowHeight="13.5"/>
  <cols>
    <col min="2" max="2" width="25.75" bestFit="1" customWidth="1"/>
    <col min="4"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400857825</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200</v>
      </c>
      <c r="I4" s="9" t="s">
        <v>201</v>
      </c>
      <c r="J4" s="24" t="s">
        <v>16</v>
      </c>
    </row>
    <row r="5" spans="1:10" s="31" customFormat="1" ht="14.25" thickBot="1">
      <c r="B5" s="32" t="s">
        <v>4</v>
      </c>
      <c r="C5" s="32"/>
      <c r="D5" s="32"/>
      <c r="E5" s="32"/>
      <c r="F5" s="32"/>
      <c r="G5" s="32"/>
      <c r="H5" s="74">
        <f>SUM(H6:H65)</f>
        <v>482743410.18518519</v>
      </c>
      <c r="I5" s="74">
        <f>SUM(I6:I65)</f>
        <v>30279399</v>
      </c>
      <c r="J5" s="32">
        <f>H5/I5</f>
        <v>15.94296538663747</v>
      </c>
    </row>
    <row r="6" spans="1:10" ht="14.25" thickTop="1">
      <c r="A6">
        <v>1</v>
      </c>
      <c r="B6" s="2" t="s">
        <v>467</v>
      </c>
      <c r="C6" s="2" t="s">
        <v>21</v>
      </c>
      <c r="D6" s="2" t="s">
        <v>225</v>
      </c>
      <c r="E6" s="58">
        <v>3</v>
      </c>
      <c r="F6" s="2" t="s">
        <v>468</v>
      </c>
      <c r="G6" s="16" t="s">
        <v>43</v>
      </c>
      <c r="H6" s="8">
        <v>81885585.185185179</v>
      </c>
      <c r="I6" s="8">
        <v>6823799</v>
      </c>
      <c r="J6" s="26">
        <f>H6/I6</f>
        <v>11.999999587500332</v>
      </c>
    </row>
    <row r="7" spans="1:10">
      <c r="A7">
        <v>2</v>
      </c>
      <c r="B7" s="2" t="s">
        <v>469</v>
      </c>
      <c r="C7" s="2" t="s">
        <v>21</v>
      </c>
      <c r="D7" s="2" t="s">
        <v>225</v>
      </c>
      <c r="E7" s="58">
        <v>3</v>
      </c>
      <c r="F7" s="2" t="s">
        <v>415</v>
      </c>
      <c r="G7" s="16" t="s">
        <v>48</v>
      </c>
      <c r="H7" s="8">
        <v>400857825</v>
      </c>
      <c r="I7" s="8">
        <v>23455600</v>
      </c>
      <c r="J7" s="2">
        <f t="shared" ref="J7:J65" si="0">H7/I7</f>
        <v>17.090069109295861</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J65"/>
  <sheetViews>
    <sheetView view="pageBreakPreview" zoomScaleNormal="100" zoomScaleSheetLayoutView="100" workbookViewId="0">
      <selection activeCell="A6" sqref="A6:IV6"/>
    </sheetView>
  </sheetViews>
  <sheetFormatPr defaultRowHeight="13.5"/>
  <cols>
    <col min="2" max="2" width="25.75" bestFit="1"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s="19" customFormat="1" ht="56.25" customHeight="1">
      <c r="B2" s="37"/>
      <c r="E2" s="332" t="s">
        <v>30</v>
      </c>
      <c r="F2" s="332"/>
      <c r="G2" s="333"/>
      <c r="H2" s="66">
        <f>SUMIF(G6:G356,"PPS",H6:H356)</f>
        <v>330775187.96296293</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200</v>
      </c>
      <c r="I4" s="9" t="s">
        <v>201</v>
      </c>
      <c r="J4" s="24" t="s">
        <v>16</v>
      </c>
    </row>
    <row r="5" spans="1:10" s="31" customFormat="1" ht="14.25" thickBot="1">
      <c r="B5" s="32" t="s">
        <v>4</v>
      </c>
      <c r="C5" s="32"/>
      <c r="D5" s="32"/>
      <c r="E5" s="32"/>
      <c r="F5" s="32"/>
      <c r="G5" s="32"/>
      <c r="H5" s="74">
        <f>SUM(H6:H65)</f>
        <v>330775187.96296293</v>
      </c>
      <c r="I5" s="74">
        <f>SUM(I6:I65)</f>
        <v>18025141</v>
      </c>
      <c r="J5" s="32">
        <f>H5/I5</f>
        <v>18.350768405249251</v>
      </c>
    </row>
    <row r="6" spans="1:10" ht="14.25" thickTop="1">
      <c r="A6">
        <v>1</v>
      </c>
      <c r="B6" s="2" t="s">
        <v>467</v>
      </c>
      <c r="C6" s="2" t="s">
        <v>21</v>
      </c>
      <c r="D6" s="2" t="s">
        <v>470</v>
      </c>
      <c r="E6" s="58">
        <v>1</v>
      </c>
      <c r="F6" s="2" t="s">
        <v>15</v>
      </c>
      <c r="G6" s="16" t="s">
        <v>48</v>
      </c>
      <c r="H6" s="8">
        <v>61234807.407407403</v>
      </c>
      <c r="I6" s="8">
        <v>3975854</v>
      </c>
      <c r="J6" s="26">
        <f>H6/I6</f>
        <v>15.401674057298735</v>
      </c>
    </row>
    <row r="7" spans="1:10">
      <c r="A7">
        <v>2</v>
      </c>
      <c r="B7" s="2" t="s">
        <v>471</v>
      </c>
      <c r="C7" s="2" t="s">
        <v>21</v>
      </c>
      <c r="D7" s="2" t="s">
        <v>470</v>
      </c>
      <c r="E7" s="58">
        <v>1</v>
      </c>
      <c r="F7" s="2" t="s">
        <v>15</v>
      </c>
      <c r="G7" s="16" t="s">
        <v>48</v>
      </c>
      <c r="H7" s="8">
        <v>269540380.55555552</v>
      </c>
      <c r="I7" s="8">
        <v>14049287</v>
      </c>
      <c r="J7" s="2">
        <f t="shared" ref="J7:J65" si="0">H7/I7</f>
        <v>19.185342327732041</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M359"/>
  <sheetViews>
    <sheetView workbookViewId="0">
      <selection activeCell="B2" sqref="B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0</v>
      </c>
      <c r="I2" s="62"/>
      <c r="J2" s="1"/>
    </row>
    <row r="3" spans="1:13" ht="57" customHeight="1">
      <c r="B3" s="19"/>
      <c r="E3" s="329" t="s">
        <v>34</v>
      </c>
      <c r="F3" s="329"/>
      <c r="G3" s="330"/>
      <c r="H3" s="8">
        <f>M7</f>
        <v>0</v>
      </c>
      <c r="I3" s="62"/>
      <c r="J3" s="22"/>
    </row>
    <row r="4" spans="1:13" s="22" customFormat="1" ht="55.5" customHeight="1">
      <c r="B4" s="68"/>
      <c r="E4" s="331" t="s">
        <v>185</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0</v>
      </c>
      <c r="I7" s="33">
        <f>SUM(I8:I357)</f>
        <v>0</v>
      </c>
      <c r="J7" s="34" t="e">
        <f>H7/I7</f>
        <v>#DIV/0!</v>
      </c>
      <c r="K7" s="48">
        <f>SUM(K8:K357)</f>
        <v>0</v>
      </c>
      <c r="L7" s="49">
        <f>SUM(L8:L357)</f>
        <v>0</v>
      </c>
      <c r="M7" s="57">
        <f>SUM(M8:M357)</f>
        <v>0</v>
      </c>
    </row>
    <row r="8" spans="1:13" ht="14.25" thickTop="1">
      <c r="A8">
        <v>1</v>
      </c>
      <c r="B8" s="41"/>
      <c r="C8" s="42"/>
      <c r="D8" s="43"/>
      <c r="E8" s="43"/>
      <c r="F8" s="42"/>
      <c r="G8" s="45"/>
      <c r="H8" s="45"/>
      <c r="I8" s="46"/>
      <c r="J8" s="7" t="e">
        <f>H8/I8</f>
        <v>#DIV/0!</v>
      </c>
      <c r="K8" s="46"/>
      <c r="L8" s="46"/>
      <c r="M8" s="2" t="str">
        <f t="shared" ref="M8:M14" si="0">IF(ISBLANK(I8),"",H8)</f>
        <v/>
      </c>
    </row>
    <row r="9" spans="1:13">
      <c r="A9">
        <v>2</v>
      </c>
      <c r="B9" s="41"/>
      <c r="C9" s="42"/>
      <c r="D9" s="43"/>
      <c r="E9" s="43"/>
      <c r="F9" s="42"/>
      <c r="G9" s="45"/>
      <c r="H9" s="45"/>
      <c r="I9" s="46"/>
      <c r="J9" s="7" t="e">
        <f>H9/I9</f>
        <v>#DIV/0!</v>
      </c>
      <c r="K9" s="46"/>
      <c r="L9" s="46"/>
      <c r="M9" s="2" t="str">
        <f t="shared" si="0"/>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O357"/>
  <sheetViews>
    <sheetView view="pageLayout" topLeftCell="A5" zoomScaleNormal="100" workbookViewId="0">
      <selection activeCell="B2" sqref="B2"/>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15"/>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11"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J65"/>
  <sheetViews>
    <sheetView workbookViewId="0">
      <selection activeCell="B2" sqref="B2"/>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J65"/>
  <sheetViews>
    <sheetView workbookViewId="0">
      <selection activeCell="B2" sqref="B2"/>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9929423</v>
      </c>
      <c r="I5" s="74">
        <f>SUM(I6:I65)</f>
        <v>1224216.0000000002</v>
      </c>
      <c r="J5" s="32">
        <f>H5/I5</f>
        <v>8.1108423676867467</v>
      </c>
    </row>
    <row r="6" spans="1:10" ht="14.25" thickTop="1">
      <c r="A6">
        <v>1</v>
      </c>
      <c r="B6" s="2" t="s">
        <v>472</v>
      </c>
      <c r="C6" s="2" t="s">
        <v>473</v>
      </c>
      <c r="D6" s="2"/>
      <c r="E6" s="58"/>
      <c r="F6" s="2" t="s">
        <v>17</v>
      </c>
      <c r="G6" s="16" t="s">
        <v>43</v>
      </c>
      <c r="H6" s="8">
        <v>9929423</v>
      </c>
      <c r="I6" s="8">
        <v>1224216.0000000002</v>
      </c>
      <c r="J6" s="26">
        <f>H6/I6</f>
        <v>8.1108423676867467</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J65"/>
  <sheetViews>
    <sheetView workbookViewId="0">
      <selection activeCell="I29" sqref="I29"/>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74849060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200</v>
      </c>
      <c r="I4" s="9" t="s">
        <v>201</v>
      </c>
      <c r="J4" s="24" t="s">
        <v>16</v>
      </c>
    </row>
    <row r="5" spans="1:10" s="31" customFormat="1" ht="14.25" thickBot="1">
      <c r="B5" s="32" t="s">
        <v>4</v>
      </c>
      <c r="C5" s="32"/>
      <c r="D5" s="32"/>
      <c r="E5" s="32"/>
      <c r="F5" s="32"/>
      <c r="G5" s="32"/>
      <c r="H5" s="74">
        <f>SUM(H6:H65)</f>
        <v>74849060</v>
      </c>
      <c r="I5" s="74">
        <f>SUM(I6:I65)</f>
        <v>3558511</v>
      </c>
      <c r="J5" s="32">
        <f>H5/I5</f>
        <v>21.033814424066694</v>
      </c>
    </row>
    <row r="6" spans="1:10" ht="41.25" thickTop="1">
      <c r="A6">
        <v>1</v>
      </c>
      <c r="B6" s="10" t="s">
        <v>202</v>
      </c>
      <c r="C6" s="2" t="s">
        <v>45</v>
      </c>
      <c r="D6" s="10" t="s">
        <v>195</v>
      </c>
      <c r="E6" s="58">
        <v>3</v>
      </c>
      <c r="F6" s="10" t="s">
        <v>203</v>
      </c>
      <c r="G6" s="16" t="s">
        <v>48</v>
      </c>
      <c r="H6" s="8">
        <v>74849060</v>
      </c>
      <c r="I6" s="8">
        <v>3558511</v>
      </c>
      <c r="J6" s="26">
        <f>H6/I6</f>
        <v>21.033814424066694</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M359"/>
  <sheetViews>
    <sheetView topLeftCell="B1" workbookViewId="0">
      <selection activeCell="B10" sqref="B10"/>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44431</v>
      </c>
      <c r="I2" s="62"/>
      <c r="J2" s="1"/>
    </row>
    <row r="3" spans="1:13" ht="57" customHeight="1">
      <c r="B3" s="19"/>
      <c r="E3" s="329" t="s">
        <v>34</v>
      </c>
      <c r="F3" s="329"/>
      <c r="G3" s="330"/>
      <c r="H3" s="8">
        <f>M7</f>
        <v>0</v>
      </c>
      <c r="I3" s="62"/>
      <c r="J3" s="22"/>
    </row>
    <row r="4" spans="1:13" s="22" customFormat="1" ht="55.5" customHeight="1">
      <c r="B4" s="68"/>
      <c r="E4" s="331" t="s">
        <v>185</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44431</v>
      </c>
      <c r="I7" s="33">
        <f>SUM(I8:I357)</f>
        <v>0</v>
      </c>
      <c r="J7" s="34" t="e">
        <f>H7/I7</f>
        <v>#DIV/0!</v>
      </c>
      <c r="K7" s="48">
        <f>SUM(K8:K357)</f>
        <v>1499</v>
      </c>
      <c r="L7" s="49">
        <f>SUM(L8:L357)</f>
        <v>2361700</v>
      </c>
      <c r="M7" s="57">
        <f>SUM(M8:M357)</f>
        <v>0</v>
      </c>
    </row>
    <row r="8" spans="1:13" ht="14.25" thickTop="1">
      <c r="A8">
        <v>1</v>
      </c>
      <c r="B8" s="41" t="s">
        <v>474</v>
      </c>
      <c r="C8" s="42" t="s">
        <v>475</v>
      </c>
      <c r="D8" s="43" t="s">
        <v>54</v>
      </c>
      <c r="E8" s="43" t="s">
        <v>476</v>
      </c>
      <c r="F8" s="42" t="s">
        <v>225</v>
      </c>
      <c r="G8" s="45">
        <v>6</v>
      </c>
      <c r="H8" s="45">
        <v>8315</v>
      </c>
      <c r="I8" s="46"/>
      <c r="J8" s="7" t="e">
        <f>H8/I8</f>
        <v>#DIV/0!</v>
      </c>
      <c r="K8" s="46">
        <v>299</v>
      </c>
      <c r="L8" s="46">
        <v>427000</v>
      </c>
      <c r="M8" s="2" t="str">
        <f t="shared" ref="M8:M14" si="0">IF(ISBLANK(I8),"",H8)</f>
        <v/>
      </c>
    </row>
    <row r="9" spans="1:13">
      <c r="A9">
        <v>2</v>
      </c>
      <c r="B9" s="41" t="s">
        <v>477</v>
      </c>
      <c r="C9" s="42" t="s">
        <v>478</v>
      </c>
      <c r="D9" s="43" t="s">
        <v>265</v>
      </c>
      <c r="E9" s="43" t="s">
        <v>476</v>
      </c>
      <c r="F9" s="42" t="s">
        <v>225</v>
      </c>
      <c r="G9" s="45">
        <v>7</v>
      </c>
      <c r="H9" s="45">
        <v>36116</v>
      </c>
      <c r="I9" s="46"/>
      <c r="J9" s="7" t="e">
        <f>H9/I9</f>
        <v>#DIV/0!</v>
      </c>
      <c r="K9" s="46">
        <v>1200</v>
      </c>
      <c r="L9" s="46">
        <v>1934700</v>
      </c>
      <c r="M9" s="2" t="str">
        <f t="shared" si="0"/>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O357"/>
  <sheetViews>
    <sheetView workbookViewId="0">
      <selection activeCell="B10" sqref="B10"/>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J65"/>
  <sheetViews>
    <sheetView workbookViewId="0">
      <selection activeCell="B10" sqref="B10"/>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417360725</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479</v>
      </c>
      <c r="I4" s="9" t="s">
        <v>480</v>
      </c>
      <c r="J4" s="24" t="s">
        <v>16</v>
      </c>
    </row>
    <row r="5" spans="1:10" s="31" customFormat="1" ht="14.25" thickBot="1">
      <c r="B5" s="32" t="s">
        <v>4</v>
      </c>
      <c r="C5" s="32"/>
      <c r="D5" s="32"/>
      <c r="E5" s="32"/>
      <c r="F5" s="32"/>
      <c r="G5" s="32"/>
      <c r="H5" s="74">
        <f>SUM(H6:H65)</f>
        <v>417360725</v>
      </c>
      <c r="I5" s="74">
        <f>SUM(I6:I65)</f>
        <v>21385245</v>
      </c>
      <c r="J5" s="32">
        <f>H5/I5</f>
        <v>19.516293827823809</v>
      </c>
    </row>
    <row r="6" spans="1:10" ht="39" customHeight="1" thickTop="1">
      <c r="A6">
        <v>1</v>
      </c>
      <c r="B6" s="10" t="s">
        <v>481</v>
      </c>
      <c r="C6" s="10" t="s">
        <v>482</v>
      </c>
      <c r="D6" s="10" t="s">
        <v>225</v>
      </c>
      <c r="E6" s="58">
        <v>7</v>
      </c>
      <c r="F6" s="154" t="s">
        <v>483</v>
      </c>
      <c r="G6" s="16" t="s">
        <v>476</v>
      </c>
      <c r="H6" s="8">
        <v>417360725</v>
      </c>
      <c r="I6" s="8">
        <v>21385245</v>
      </c>
      <c r="J6" s="26">
        <f>H6/I6</f>
        <v>19.516293827823809</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J65"/>
  <sheetViews>
    <sheetView workbookViewId="0">
      <selection activeCell="B10" sqref="B10"/>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484</v>
      </c>
      <c r="I4" s="9" t="s">
        <v>480</v>
      </c>
      <c r="J4" s="24" t="s">
        <v>16</v>
      </c>
    </row>
    <row r="5" spans="1:10" s="31" customFormat="1" ht="14.25" thickBot="1">
      <c r="B5" s="32" t="s">
        <v>4</v>
      </c>
      <c r="C5" s="32"/>
      <c r="D5" s="32"/>
      <c r="E5" s="32"/>
      <c r="F5" s="32"/>
      <c r="G5" s="32"/>
      <c r="H5" s="74">
        <f>SUM(H6:H65)</f>
        <v>763495</v>
      </c>
      <c r="I5" s="74">
        <f>SUM(I6:I65)</f>
        <v>22092</v>
      </c>
      <c r="J5" s="32">
        <f>H5/I5</f>
        <v>34.559795401050152</v>
      </c>
    </row>
    <row r="6" spans="1:10" ht="33" customHeight="1" thickTop="1">
      <c r="A6">
        <v>1</v>
      </c>
      <c r="B6" s="2" t="s">
        <v>485</v>
      </c>
      <c r="C6" s="10" t="s">
        <v>486</v>
      </c>
      <c r="D6" s="2"/>
      <c r="E6" s="58"/>
      <c r="F6" s="2" t="s">
        <v>17</v>
      </c>
      <c r="G6" s="16" t="s">
        <v>487</v>
      </c>
      <c r="H6" s="8">
        <v>763495</v>
      </c>
      <c r="I6" s="8">
        <v>22092</v>
      </c>
      <c r="J6" s="26">
        <f>H6/I6</f>
        <v>34.559795401050152</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M359"/>
  <sheetViews>
    <sheetView topLeftCell="C10"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v>806606</v>
      </c>
      <c r="I2" s="62"/>
      <c r="J2" s="1"/>
    </row>
    <row r="3" spans="1:13" ht="57" customHeight="1">
      <c r="B3" s="19"/>
      <c r="E3" s="329" t="s">
        <v>34</v>
      </c>
      <c r="F3" s="329"/>
      <c r="G3" s="330"/>
      <c r="H3" s="8">
        <f>M7</f>
        <v>358011</v>
      </c>
      <c r="I3" s="62"/>
      <c r="J3" s="22"/>
    </row>
    <row r="4" spans="1:13" s="22" customFormat="1" ht="55.5" customHeight="1">
      <c r="B4" s="68"/>
      <c r="E4" s="331" t="s">
        <v>185</v>
      </c>
      <c r="F4" s="331"/>
      <c r="G4" s="331"/>
      <c r="H4" s="7">
        <f>H3/I7</f>
        <v>0.97131190905761222</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806606</v>
      </c>
      <c r="I7" s="33">
        <f>SUM(I8:I357)</f>
        <v>368585</v>
      </c>
      <c r="J7" s="34">
        <f>H7/I7</f>
        <v>2.1883853113935725</v>
      </c>
      <c r="K7" s="48">
        <f>SUM(K8:K357)</f>
        <v>15912</v>
      </c>
      <c r="L7" s="49">
        <f>SUM(L8:L357)</f>
        <v>30480300</v>
      </c>
      <c r="M7" s="75">
        <f>SUM(M8:M357)</f>
        <v>358011</v>
      </c>
    </row>
    <row r="8" spans="1:13" ht="35.1" customHeight="1" thickTop="1">
      <c r="A8">
        <v>1</v>
      </c>
      <c r="B8" s="41" t="s">
        <v>488</v>
      </c>
      <c r="C8" s="10" t="s">
        <v>489</v>
      </c>
      <c r="D8" s="79" t="s">
        <v>490</v>
      </c>
      <c r="E8" s="43" t="s">
        <v>48</v>
      </c>
      <c r="F8" s="2" t="s">
        <v>46</v>
      </c>
      <c r="G8" s="45">
        <v>5</v>
      </c>
      <c r="H8" s="45">
        <v>60600</v>
      </c>
      <c r="I8" s="89" t="s">
        <v>491</v>
      </c>
      <c r="J8" s="7" t="e">
        <f>H8/I8</f>
        <v>#VALUE!</v>
      </c>
      <c r="K8" s="46">
        <v>1600</v>
      </c>
      <c r="L8" s="46">
        <v>3323000</v>
      </c>
      <c r="M8" s="8"/>
    </row>
    <row r="9" spans="1:13" ht="35.1" customHeight="1">
      <c r="A9">
        <v>2</v>
      </c>
      <c r="B9" s="41" t="s">
        <v>492</v>
      </c>
      <c r="C9" s="10" t="s">
        <v>493</v>
      </c>
      <c r="D9" s="79" t="s">
        <v>490</v>
      </c>
      <c r="E9" s="43" t="s">
        <v>48</v>
      </c>
      <c r="F9" s="2" t="s">
        <v>46</v>
      </c>
      <c r="G9" s="45">
        <v>5</v>
      </c>
      <c r="H9" s="45">
        <v>18141</v>
      </c>
      <c r="I9" s="89" t="s">
        <v>491</v>
      </c>
      <c r="J9" s="7" t="e">
        <f>H9/I9</f>
        <v>#VALUE!</v>
      </c>
      <c r="K9" s="46">
        <v>500</v>
      </c>
      <c r="L9" s="46">
        <v>985000</v>
      </c>
      <c r="M9" s="8"/>
    </row>
    <row r="10" spans="1:13" ht="35.1" customHeight="1">
      <c r="A10">
        <v>3</v>
      </c>
      <c r="B10" s="44" t="s">
        <v>494</v>
      </c>
      <c r="C10" s="10" t="s">
        <v>495</v>
      </c>
      <c r="D10" s="99" t="s">
        <v>342</v>
      </c>
      <c r="E10" s="47" t="s">
        <v>48</v>
      </c>
      <c r="F10" s="2" t="s">
        <v>46</v>
      </c>
      <c r="G10" s="45">
        <v>5</v>
      </c>
      <c r="H10" s="45">
        <v>31039</v>
      </c>
      <c r="I10" s="45" t="s">
        <v>491</v>
      </c>
      <c r="J10" s="7" t="e">
        <f>H10/I10</f>
        <v>#VALUE!</v>
      </c>
      <c r="K10" s="42">
        <v>815</v>
      </c>
      <c r="L10" s="45">
        <v>1727700</v>
      </c>
      <c r="M10" s="8"/>
    </row>
    <row r="11" spans="1:13" ht="35.1" customHeight="1">
      <c r="A11">
        <v>4</v>
      </c>
      <c r="B11" s="41" t="s">
        <v>496</v>
      </c>
      <c r="C11" s="10" t="s">
        <v>497</v>
      </c>
      <c r="D11" s="99" t="s">
        <v>342</v>
      </c>
      <c r="E11" s="16" t="s">
        <v>48</v>
      </c>
      <c r="F11" s="2" t="s">
        <v>46</v>
      </c>
      <c r="G11" s="42">
        <v>5</v>
      </c>
      <c r="H11" s="45">
        <v>117138</v>
      </c>
      <c r="I11" s="89" t="s">
        <v>491</v>
      </c>
      <c r="J11" s="7" t="e">
        <f t="shared" ref="J11:J74" si="0">H11/I11</f>
        <v>#VALUE!</v>
      </c>
      <c r="K11" s="10">
        <v>3381</v>
      </c>
      <c r="L11" s="9">
        <v>6429000</v>
      </c>
      <c r="M11" s="8"/>
    </row>
    <row r="12" spans="1:13" ht="35.1" customHeight="1">
      <c r="A12">
        <v>5</v>
      </c>
      <c r="B12" s="41" t="s">
        <v>498</v>
      </c>
      <c r="C12" s="10" t="s">
        <v>499</v>
      </c>
      <c r="D12" s="79" t="s">
        <v>15</v>
      </c>
      <c r="E12" s="16" t="s">
        <v>48</v>
      </c>
      <c r="F12" s="2" t="s">
        <v>46</v>
      </c>
      <c r="G12" s="42">
        <v>3</v>
      </c>
      <c r="H12" s="45">
        <v>156480</v>
      </c>
      <c r="I12" s="89" t="s">
        <v>491</v>
      </c>
      <c r="J12" s="7" t="e">
        <f t="shared" si="0"/>
        <v>#VALUE!</v>
      </c>
      <c r="K12" s="10">
        <v>5200</v>
      </c>
      <c r="L12" s="9">
        <v>9049000</v>
      </c>
      <c r="M12" s="8"/>
    </row>
    <row r="13" spans="1:13" s="11" customFormat="1" ht="35.1" customHeight="1">
      <c r="A13" s="11">
        <v>6</v>
      </c>
      <c r="B13" s="41" t="s">
        <v>500</v>
      </c>
      <c r="C13" s="10" t="s">
        <v>499</v>
      </c>
      <c r="D13" s="79" t="s">
        <v>342</v>
      </c>
      <c r="E13" s="16" t="s">
        <v>48</v>
      </c>
      <c r="F13" s="2" t="s">
        <v>46</v>
      </c>
      <c r="G13" s="42">
        <v>4</v>
      </c>
      <c r="H13" s="45">
        <v>5825</v>
      </c>
      <c r="I13" s="89" t="s">
        <v>491</v>
      </c>
      <c r="J13" s="14" t="e">
        <f t="shared" si="0"/>
        <v>#VALUE!</v>
      </c>
      <c r="K13" s="15">
        <v>193</v>
      </c>
      <c r="L13" s="112">
        <v>297500</v>
      </c>
      <c r="M13" s="8"/>
    </row>
    <row r="14" spans="1:13" s="11" customFormat="1" ht="35.1" customHeight="1">
      <c r="A14" s="11">
        <v>7</v>
      </c>
      <c r="B14" s="44" t="s">
        <v>501</v>
      </c>
      <c r="C14" s="10" t="s">
        <v>499</v>
      </c>
      <c r="D14" s="99" t="s">
        <v>342</v>
      </c>
      <c r="E14" s="16" t="s">
        <v>48</v>
      </c>
      <c r="F14" s="2" t="s">
        <v>46</v>
      </c>
      <c r="G14" s="42">
        <v>3</v>
      </c>
      <c r="H14" s="45">
        <v>2148</v>
      </c>
      <c r="I14" s="45" t="s">
        <v>491</v>
      </c>
      <c r="J14" s="14" t="e">
        <f t="shared" si="0"/>
        <v>#VALUE!</v>
      </c>
      <c r="K14" s="15">
        <v>86</v>
      </c>
      <c r="L14" s="112">
        <v>106500</v>
      </c>
      <c r="M14" s="8"/>
    </row>
    <row r="15" spans="1:13" ht="35.1" customHeight="1">
      <c r="A15">
        <v>8</v>
      </c>
      <c r="B15" s="41" t="s">
        <v>502</v>
      </c>
      <c r="C15" s="2" t="s">
        <v>503</v>
      </c>
      <c r="D15" s="79" t="s">
        <v>15</v>
      </c>
      <c r="E15" s="16" t="s">
        <v>48</v>
      </c>
      <c r="F15" s="2" t="s">
        <v>46</v>
      </c>
      <c r="G15" s="42">
        <v>5</v>
      </c>
      <c r="H15" s="45">
        <v>57224</v>
      </c>
      <c r="I15" s="89" t="s">
        <v>491</v>
      </c>
      <c r="J15" s="7" t="e">
        <f t="shared" si="0"/>
        <v>#VALUE!</v>
      </c>
      <c r="K15" s="15">
        <v>990</v>
      </c>
      <c r="L15" s="112">
        <v>3291600</v>
      </c>
      <c r="M15" s="8"/>
    </row>
    <row r="16" spans="1:13" ht="35.1" customHeight="1">
      <c r="A16">
        <v>9</v>
      </c>
      <c r="B16" s="10" t="s">
        <v>504</v>
      </c>
      <c r="C16" s="10" t="s">
        <v>505</v>
      </c>
      <c r="D16" s="2" t="s">
        <v>15</v>
      </c>
      <c r="E16" s="16" t="s">
        <v>48</v>
      </c>
      <c r="F16" s="2" t="s">
        <v>46</v>
      </c>
      <c r="G16" s="12">
        <v>2</v>
      </c>
      <c r="H16" s="18">
        <v>358011</v>
      </c>
      <c r="I16" s="6">
        <v>368585</v>
      </c>
      <c r="J16" s="14">
        <f t="shared" si="0"/>
        <v>0.97131190905761222</v>
      </c>
      <c r="K16" s="15">
        <v>3147</v>
      </c>
      <c r="L16" s="112">
        <v>5271000</v>
      </c>
      <c r="M16" s="8">
        <f>IF(ISBLANK(I16),"",H16)</f>
        <v>358011</v>
      </c>
    </row>
    <row r="17" spans="1:13" ht="11.25" customHeight="1">
      <c r="A17">
        <v>10</v>
      </c>
      <c r="B17" s="2"/>
      <c r="C17" s="2"/>
      <c r="D17" s="2"/>
      <c r="E17" s="16"/>
      <c r="F17" s="2"/>
      <c r="G17" s="12"/>
      <c r="H17" s="18"/>
      <c r="I17" s="6"/>
      <c r="J17" s="14" t="e">
        <f t="shared" si="0"/>
        <v>#DIV/0!</v>
      </c>
      <c r="K17" s="10"/>
      <c r="L17" s="10"/>
      <c r="M17" s="2"/>
    </row>
    <row r="18" spans="1:13" ht="15.75" customHeight="1">
      <c r="A18">
        <v>11</v>
      </c>
      <c r="B18" s="2"/>
      <c r="C18" s="2"/>
      <c r="D18" s="2"/>
      <c r="E18" s="16"/>
      <c r="F18" s="2"/>
      <c r="G18" s="12"/>
      <c r="H18" s="18"/>
      <c r="I18" s="6"/>
      <c r="J18" s="7" t="e">
        <f t="shared" si="0"/>
        <v>#DIV/0!</v>
      </c>
      <c r="K18" s="10"/>
      <c r="L18" s="10"/>
      <c r="M18" s="2"/>
    </row>
    <row r="19" spans="1:13" ht="14.25" customHeight="1">
      <c r="A19">
        <v>12</v>
      </c>
      <c r="B19" s="2"/>
      <c r="C19" s="2"/>
      <c r="D19" s="2"/>
      <c r="E19" s="16"/>
      <c r="F19" s="16"/>
      <c r="G19" s="12"/>
      <c r="H19" s="18"/>
      <c r="I19" s="6"/>
      <c r="J19" s="7" t="e">
        <f t="shared" si="0"/>
        <v>#DIV/0!</v>
      </c>
      <c r="K19" s="10"/>
      <c r="L19" s="10"/>
      <c r="M19" s="2"/>
    </row>
    <row r="20" spans="1:13">
      <c r="A20">
        <v>13</v>
      </c>
      <c r="B20" s="2"/>
      <c r="C20" s="2"/>
      <c r="D20" s="2"/>
      <c r="E20" s="16"/>
      <c r="F20" s="16"/>
      <c r="G20" s="12"/>
      <c r="H20" s="18"/>
      <c r="I20" s="6"/>
      <c r="J20" s="7" t="e">
        <f t="shared" si="0"/>
        <v>#DIV/0!</v>
      </c>
      <c r="K20" s="10"/>
      <c r="L20" s="10"/>
      <c r="M20" s="2"/>
    </row>
    <row r="21" spans="1:13">
      <c r="A21">
        <v>14</v>
      </c>
      <c r="B21" s="2"/>
      <c r="C21" s="2"/>
      <c r="D21" s="2"/>
      <c r="E21" s="16"/>
      <c r="F21" s="16"/>
      <c r="G21" s="12"/>
      <c r="H21" s="18"/>
      <c r="I21" s="6"/>
      <c r="J21" s="7" t="e">
        <f t="shared" si="0"/>
        <v>#DIV/0!</v>
      </c>
      <c r="K21" s="10"/>
      <c r="L21" s="10"/>
      <c r="M21" s="2"/>
    </row>
    <row r="22" spans="1:13">
      <c r="A22">
        <v>15</v>
      </c>
      <c r="B22" s="2"/>
      <c r="C22" s="2"/>
      <c r="D22" s="2"/>
      <c r="E22" s="16"/>
      <c r="F22" s="16"/>
      <c r="G22" s="12"/>
      <c r="H22" s="18"/>
      <c r="I22" s="6"/>
      <c r="J22" s="14" t="e">
        <f t="shared" si="0"/>
        <v>#DIV/0!</v>
      </c>
      <c r="K22" s="10"/>
      <c r="L22" s="10"/>
      <c r="M22" s="2"/>
    </row>
    <row r="23" spans="1:13">
      <c r="A23" s="11">
        <v>16</v>
      </c>
      <c r="B23" s="2"/>
      <c r="C23" s="2"/>
      <c r="D23" s="2"/>
      <c r="E23" s="16"/>
      <c r="F23" s="16"/>
      <c r="G23" s="12"/>
      <c r="H23" s="18"/>
      <c r="I23" s="6"/>
      <c r="J23" s="14" t="e">
        <f t="shared" si="0"/>
        <v>#DIV/0!</v>
      </c>
      <c r="K23" s="10"/>
      <c r="L23" s="10"/>
      <c r="M23" s="2"/>
    </row>
    <row r="24" spans="1:13">
      <c r="A24" s="11">
        <v>17</v>
      </c>
      <c r="B24" s="2"/>
      <c r="C24" s="2"/>
      <c r="D24" s="2"/>
      <c r="E24" s="16"/>
      <c r="F24" s="16"/>
      <c r="G24" s="12"/>
      <c r="H24" s="18"/>
      <c r="I24" s="6"/>
      <c r="J24" s="7" t="e">
        <f t="shared" si="0"/>
        <v>#DIV/0!</v>
      </c>
      <c r="K24" s="10"/>
      <c r="L24" s="10"/>
      <c r="M24" s="2"/>
    </row>
    <row r="25" spans="1:13">
      <c r="A25">
        <v>18</v>
      </c>
      <c r="B25" s="2"/>
      <c r="C25" s="2"/>
      <c r="D25" s="2"/>
      <c r="E25" s="16"/>
      <c r="F25" s="16"/>
      <c r="G25" s="12"/>
      <c r="H25" s="18"/>
      <c r="I25" s="6"/>
      <c r="J25" s="14" t="e">
        <f t="shared" si="0"/>
        <v>#DIV/0!</v>
      </c>
      <c r="K25" s="10"/>
      <c r="L25" s="10"/>
      <c r="M25" s="2"/>
    </row>
    <row r="26" spans="1:13">
      <c r="A26">
        <v>19</v>
      </c>
      <c r="B26" s="2"/>
      <c r="C26" s="2"/>
      <c r="D26" s="2"/>
      <c r="E26" s="16"/>
      <c r="F26" s="16"/>
      <c r="G26" s="12"/>
      <c r="H26" s="18"/>
      <c r="I26" s="6"/>
      <c r="J26" s="14" t="e">
        <f t="shared" si="0"/>
        <v>#DIV/0!</v>
      </c>
      <c r="K26" s="10"/>
      <c r="L26" s="10"/>
      <c r="M26" s="2"/>
    </row>
    <row r="27" spans="1:13">
      <c r="A27">
        <v>20</v>
      </c>
      <c r="B27" s="2"/>
      <c r="C27" s="2"/>
      <c r="D27" s="2"/>
      <c r="E27" s="16"/>
      <c r="F27" s="16"/>
      <c r="G27" s="12"/>
      <c r="H27" s="18"/>
      <c r="I27" s="6"/>
      <c r="J27" s="7" t="e">
        <f t="shared" si="0"/>
        <v>#DIV/0!</v>
      </c>
      <c r="K27" s="10"/>
      <c r="L27" s="10"/>
      <c r="M27" s="2"/>
    </row>
    <row r="28" spans="1:13">
      <c r="A28">
        <v>21</v>
      </c>
      <c r="B28" s="2"/>
      <c r="C28" s="2"/>
      <c r="D28" s="2"/>
      <c r="E28" s="16"/>
      <c r="F28" s="16"/>
      <c r="G28" s="12"/>
      <c r="H28" s="18"/>
      <c r="I28" s="6"/>
      <c r="J28" s="7" t="e">
        <f t="shared" si="0"/>
        <v>#DIV/0!</v>
      </c>
      <c r="K28" s="10"/>
      <c r="L28" s="10"/>
      <c r="M28" s="2"/>
    </row>
    <row r="29" spans="1:13">
      <c r="A29">
        <v>22</v>
      </c>
      <c r="B29" s="2"/>
      <c r="C29" s="2"/>
      <c r="D29" s="2"/>
      <c r="E29" s="16"/>
      <c r="F29" s="16"/>
      <c r="G29" s="12"/>
      <c r="H29" s="18"/>
      <c r="I29" s="6"/>
      <c r="J29" s="7" t="e">
        <f t="shared" si="0"/>
        <v>#DIV/0!</v>
      </c>
      <c r="K29" s="10"/>
      <c r="L29" s="10"/>
      <c r="M29" s="2"/>
    </row>
    <row r="30" spans="1:13">
      <c r="A30">
        <v>23</v>
      </c>
      <c r="B30" s="2"/>
      <c r="C30" s="2"/>
      <c r="D30" s="2"/>
      <c r="E30" s="16"/>
      <c r="F30" s="16"/>
      <c r="G30" s="12"/>
      <c r="H30" s="18"/>
      <c r="I30" s="6"/>
      <c r="J30" s="7" t="e">
        <f t="shared" si="0"/>
        <v>#DIV/0!</v>
      </c>
      <c r="K30" s="10"/>
      <c r="L30" s="10"/>
      <c r="M30" s="2"/>
    </row>
    <row r="31" spans="1:13">
      <c r="A31">
        <v>24</v>
      </c>
      <c r="B31" s="2"/>
      <c r="C31" s="2"/>
      <c r="D31" s="2"/>
      <c r="E31" s="16"/>
      <c r="F31" s="16"/>
      <c r="G31" s="12"/>
      <c r="H31" s="18"/>
      <c r="I31" s="6"/>
      <c r="J31" s="14" t="e">
        <f t="shared" si="0"/>
        <v>#DIV/0!</v>
      </c>
      <c r="K31" s="10"/>
      <c r="L31" s="10"/>
      <c r="M31" s="2"/>
    </row>
    <row r="32" spans="1:13">
      <c r="A32">
        <v>25</v>
      </c>
      <c r="B32" s="2"/>
      <c r="C32" s="2"/>
      <c r="D32" s="2"/>
      <c r="E32" s="16"/>
      <c r="F32" s="16"/>
      <c r="G32" s="12"/>
      <c r="H32" s="18"/>
      <c r="I32" s="6"/>
      <c r="J32" s="14" t="e">
        <f t="shared" si="0"/>
        <v>#DIV/0!</v>
      </c>
      <c r="K32" s="10"/>
      <c r="L32" s="10"/>
      <c r="M32" s="2"/>
    </row>
    <row r="33" spans="1:13">
      <c r="A33" s="11">
        <v>26</v>
      </c>
      <c r="B33" s="2"/>
      <c r="C33" s="2"/>
      <c r="D33" s="2"/>
      <c r="E33" s="16"/>
      <c r="F33" s="16"/>
      <c r="G33" s="12"/>
      <c r="H33" s="18"/>
      <c r="I33" s="6"/>
      <c r="J33" s="7" t="e">
        <f t="shared" si="0"/>
        <v>#DIV/0!</v>
      </c>
      <c r="K33" s="10"/>
      <c r="L33" s="10"/>
      <c r="M33" s="2"/>
    </row>
    <row r="34" spans="1:13">
      <c r="A34" s="11">
        <v>27</v>
      </c>
      <c r="B34" s="2"/>
      <c r="C34" s="2"/>
      <c r="D34" s="2"/>
      <c r="E34" s="16"/>
      <c r="F34" s="16"/>
      <c r="G34" s="12"/>
      <c r="H34" s="18"/>
      <c r="I34" s="6"/>
      <c r="J34" s="14" t="e">
        <f t="shared" si="0"/>
        <v>#DIV/0!</v>
      </c>
      <c r="K34" s="10"/>
      <c r="L34" s="10"/>
      <c r="M34" s="2"/>
    </row>
    <row r="35" spans="1:13">
      <c r="A35">
        <v>28</v>
      </c>
      <c r="B35" s="2"/>
      <c r="C35" s="2"/>
      <c r="D35" s="2"/>
      <c r="E35" s="16"/>
      <c r="F35" s="16"/>
      <c r="G35" s="12"/>
      <c r="H35" s="18"/>
      <c r="I35" s="6"/>
      <c r="J35" s="14" t="e">
        <f t="shared" si="0"/>
        <v>#DIV/0!</v>
      </c>
      <c r="K35" s="10"/>
      <c r="L35" s="10"/>
      <c r="M35" s="2"/>
    </row>
    <row r="36" spans="1:13">
      <c r="A36">
        <v>29</v>
      </c>
      <c r="B36" s="2"/>
      <c r="C36" s="2"/>
      <c r="D36" s="2"/>
      <c r="E36" s="16"/>
      <c r="F36" s="16"/>
      <c r="G36" s="12"/>
      <c r="H36" s="18"/>
      <c r="I36" s="6"/>
      <c r="J36" s="7" t="e">
        <f t="shared" si="0"/>
        <v>#DIV/0!</v>
      </c>
      <c r="K36" s="10"/>
      <c r="L36" s="10"/>
      <c r="M36" s="2"/>
    </row>
    <row r="37" spans="1:13">
      <c r="A37">
        <v>30</v>
      </c>
      <c r="B37" s="2"/>
      <c r="C37" s="2"/>
      <c r="D37" s="2"/>
      <c r="E37" s="16"/>
      <c r="F37" s="16"/>
      <c r="G37" s="12"/>
      <c r="H37" s="18"/>
      <c r="I37" s="6"/>
      <c r="J37" s="7" t="e">
        <f t="shared" si="0"/>
        <v>#DIV/0!</v>
      </c>
      <c r="K37" s="10"/>
      <c r="L37" s="10"/>
      <c r="M37" s="2"/>
    </row>
    <row r="38" spans="1:13">
      <c r="A38">
        <v>31</v>
      </c>
      <c r="B38" s="2"/>
      <c r="C38" s="2"/>
      <c r="D38" s="2"/>
      <c r="E38" s="16"/>
      <c r="F38" s="16"/>
      <c r="G38" s="12"/>
      <c r="H38" s="18"/>
      <c r="I38" s="6"/>
      <c r="J38" s="7" t="e">
        <f t="shared" si="0"/>
        <v>#DIV/0!</v>
      </c>
      <c r="K38" s="10"/>
      <c r="L38" s="10"/>
      <c r="M38" s="2"/>
    </row>
    <row r="39" spans="1:13">
      <c r="A39">
        <v>32</v>
      </c>
      <c r="B39" s="2"/>
      <c r="C39" s="2"/>
      <c r="D39" s="2"/>
      <c r="E39" s="16"/>
      <c r="F39" s="16"/>
      <c r="G39" s="12"/>
      <c r="H39" s="18"/>
      <c r="I39" s="6"/>
      <c r="J39" s="7" t="e">
        <f t="shared" si="0"/>
        <v>#DIV/0!</v>
      </c>
      <c r="K39" s="10"/>
      <c r="L39" s="10"/>
      <c r="M39" s="2"/>
    </row>
    <row r="40" spans="1:13">
      <c r="A40">
        <v>33</v>
      </c>
      <c r="B40" s="2"/>
      <c r="C40" s="2"/>
      <c r="D40" s="2"/>
      <c r="E40" s="16"/>
      <c r="F40" s="16"/>
      <c r="G40" s="12"/>
      <c r="H40" s="18"/>
      <c r="I40" s="6"/>
      <c r="J40" s="14" t="e">
        <f t="shared" si="0"/>
        <v>#DIV/0!</v>
      </c>
      <c r="K40" s="10"/>
      <c r="L40" s="10"/>
      <c r="M40" s="2"/>
    </row>
    <row r="41" spans="1:13">
      <c r="A41">
        <v>34</v>
      </c>
      <c r="B41" s="2"/>
      <c r="C41" s="2"/>
      <c r="D41" s="2"/>
      <c r="E41" s="16"/>
      <c r="F41" s="16"/>
      <c r="G41" s="12"/>
      <c r="H41" s="18"/>
      <c r="I41" s="6"/>
      <c r="J41" s="14" t="e">
        <f t="shared" si="0"/>
        <v>#DIV/0!</v>
      </c>
      <c r="K41" s="10"/>
      <c r="L41" s="10"/>
      <c r="M41" s="2"/>
    </row>
    <row r="42" spans="1:13">
      <c r="A42">
        <v>35</v>
      </c>
      <c r="B42" s="2"/>
      <c r="C42" s="2"/>
      <c r="D42" s="2"/>
      <c r="E42" s="16"/>
      <c r="F42" s="16"/>
      <c r="G42" s="12"/>
      <c r="H42" s="18"/>
      <c r="I42" s="6"/>
      <c r="J42" s="7" t="e">
        <f t="shared" si="0"/>
        <v>#DIV/0!</v>
      </c>
      <c r="K42" s="10"/>
      <c r="L42" s="10"/>
      <c r="M42" s="2"/>
    </row>
    <row r="43" spans="1:13">
      <c r="A43" s="11">
        <v>36</v>
      </c>
      <c r="B43" s="2"/>
      <c r="C43" s="2"/>
      <c r="D43" s="2"/>
      <c r="E43" s="16"/>
      <c r="F43" s="16"/>
      <c r="G43" s="12"/>
      <c r="H43" s="18"/>
      <c r="I43" s="6"/>
      <c r="J43" s="14" t="e">
        <f t="shared" si="0"/>
        <v>#DIV/0!</v>
      </c>
      <c r="K43" s="10"/>
      <c r="L43" s="10"/>
      <c r="M43" s="2"/>
    </row>
    <row r="44" spans="1:13">
      <c r="A44" s="11">
        <v>37</v>
      </c>
      <c r="B44" s="2"/>
      <c r="C44" s="2"/>
      <c r="D44" s="2"/>
      <c r="E44" s="16"/>
      <c r="F44" s="16"/>
      <c r="G44" s="12"/>
      <c r="H44" s="18"/>
      <c r="I44" s="6"/>
      <c r="J44" s="14" t="e">
        <f t="shared" si="0"/>
        <v>#DIV/0!</v>
      </c>
      <c r="K44" s="10"/>
      <c r="L44" s="10"/>
      <c r="M44" s="2"/>
    </row>
    <row r="45" spans="1:13">
      <c r="A45">
        <v>38</v>
      </c>
      <c r="B45" s="2"/>
      <c r="C45" s="2"/>
      <c r="D45" s="2"/>
      <c r="E45" s="16"/>
      <c r="F45" s="16"/>
      <c r="G45" s="12"/>
      <c r="H45" s="18"/>
      <c r="I45" s="6"/>
      <c r="J45" s="7" t="e">
        <f t="shared" si="0"/>
        <v>#DIV/0!</v>
      </c>
      <c r="K45" s="10"/>
      <c r="L45" s="10"/>
      <c r="M45" s="2"/>
    </row>
    <row r="46" spans="1:13">
      <c r="A46">
        <v>39</v>
      </c>
      <c r="B46" s="2"/>
      <c r="C46" s="2"/>
      <c r="D46" s="2"/>
      <c r="E46" s="16"/>
      <c r="F46" s="16"/>
      <c r="G46" s="12"/>
      <c r="H46" s="18"/>
      <c r="I46" s="6"/>
      <c r="J46" s="7" t="e">
        <f t="shared" si="0"/>
        <v>#DIV/0!</v>
      </c>
      <c r="K46" s="10"/>
      <c r="L46" s="10"/>
      <c r="M46" s="2"/>
    </row>
    <row r="47" spans="1:13">
      <c r="A47">
        <v>40</v>
      </c>
      <c r="B47" s="2"/>
      <c r="C47" s="2"/>
      <c r="D47" s="2"/>
      <c r="E47" s="16"/>
      <c r="F47" s="16"/>
      <c r="G47" s="12"/>
      <c r="H47" s="18"/>
      <c r="I47" s="6"/>
      <c r="J47" s="7" t="e">
        <f t="shared" si="0"/>
        <v>#DIV/0!</v>
      </c>
      <c r="K47" s="10"/>
      <c r="L47" s="10"/>
      <c r="M47" s="2"/>
    </row>
    <row r="48" spans="1:13">
      <c r="A48">
        <v>41</v>
      </c>
      <c r="B48" s="2"/>
      <c r="C48" s="2"/>
      <c r="D48" s="2"/>
      <c r="E48" s="16"/>
      <c r="F48" s="16"/>
      <c r="G48" s="12"/>
      <c r="H48" s="18"/>
      <c r="I48" s="6"/>
      <c r="J48" s="7" t="e">
        <f t="shared" si="0"/>
        <v>#DIV/0!</v>
      </c>
      <c r="K48" s="10"/>
      <c r="L48" s="10"/>
      <c r="M48" s="2"/>
    </row>
    <row r="49" spans="1:13">
      <c r="A49">
        <v>42</v>
      </c>
      <c r="B49" s="2"/>
      <c r="C49" s="2"/>
      <c r="D49" s="2"/>
      <c r="E49" s="16"/>
      <c r="F49" s="16"/>
      <c r="G49" s="12"/>
      <c r="H49" s="18"/>
      <c r="I49" s="6"/>
      <c r="J49" s="14" t="e">
        <f t="shared" si="0"/>
        <v>#DIV/0!</v>
      </c>
      <c r="K49" s="10"/>
      <c r="L49" s="10"/>
      <c r="M49" s="2"/>
    </row>
    <row r="50" spans="1:13">
      <c r="A50">
        <v>43</v>
      </c>
      <c r="B50" s="2"/>
      <c r="C50" s="2"/>
      <c r="D50" s="2"/>
      <c r="E50" s="16"/>
      <c r="F50" s="16"/>
      <c r="G50" s="12"/>
      <c r="H50" s="18"/>
      <c r="I50" s="6"/>
      <c r="J50" s="14" t="e">
        <f t="shared" si="0"/>
        <v>#DIV/0!</v>
      </c>
      <c r="K50" s="10"/>
      <c r="L50" s="10"/>
      <c r="M50" s="2"/>
    </row>
    <row r="51" spans="1:13">
      <c r="A51">
        <v>44</v>
      </c>
      <c r="B51" s="2"/>
      <c r="C51" s="2"/>
      <c r="D51" s="2"/>
      <c r="E51" s="16"/>
      <c r="F51" s="16"/>
      <c r="G51" s="12"/>
      <c r="H51" s="18"/>
      <c r="I51" s="6"/>
      <c r="J51" s="7" t="e">
        <f t="shared" si="0"/>
        <v>#DIV/0!</v>
      </c>
      <c r="K51" s="10"/>
      <c r="L51" s="10"/>
      <c r="M51" s="2"/>
    </row>
    <row r="52" spans="1:13">
      <c r="A52">
        <v>45</v>
      </c>
      <c r="B52" s="2"/>
      <c r="C52" s="2"/>
      <c r="D52" s="2"/>
      <c r="E52" s="16"/>
      <c r="F52" s="16"/>
      <c r="G52" s="12"/>
      <c r="H52" s="18"/>
      <c r="I52" s="6"/>
      <c r="J52" s="14" t="e">
        <f t="shared" si="0"/>
        <v>#DIV/0!</v>
      </c>
      <c r="K52" s="10"/>
      <c r="L52" s="10"/>
      <c r="M52" s="2"/>
    </row>
    <row r="53" spans="1:13">
      <c r="A53" s="11">
        <v>46</v>
      </c>
      <c r="B53" s="2"/>
      <c r="C53" s="2"/>
      <c r="D53" s="2"/>
      <c r="E53" s="16"/>
      <c r="F53" s="16"/>
      <c r="G53" s="12"/>
      <c r="H53" s="18"/>
      <c r="I53" s="6"/>
      <c r="J53" s="14" t="e">
        <f t="shared" si="0"/>
        <v>#DIV/0!</v>
      </c>
      <c r="K53" s="10"/>
      <c r="L53" s="10"/>
      <c r="M53" s="2"/>
    </row>
    <row r="54" spans="1:13">
      <c r="A54" s="11">
        <v>47</v>
      </c>
      <c r="B54" s="2"/>
      <c r="C54" s="2"/>
      <c r="D54" s="2"/>
      <c r="E54" s="16"/>
      <c r="F54" s="16"/>
      <c r="G54" s="12"/>
      <c r="H54" s="18"/>
      <c r="I54" s="6"/>
      <c r="J54" s="7" t="e">
        <f t="shared" si="0"/>
        <v>#DIV/0!</v>
      </c>
      <c r="K54" s="10"/>
      <c r="L54" s="10"/>
      <c r="M54" s="2"/>
    </row>
    <row r="55" spans="1:13">
      <c r="A55">
        <v>48</v>
      </c>
      <c r="B55" s="2"/>
      <c r="C55" s="2"/>
      <c r="D55" s="2"/>
      <c r="E55" s="16"/>
      <c r="F55" s="16"/>
      <c r="G55" s="12"/>
      <c r="H55" s="18"/>
      <c r="I55" s="6"/>
      <c r="J55" s="7" t="e">
        <f t="shared" si="0"/>
        <v>#DIV/0!</v>
      </c>
      <c r="K55" s="10"/>
      <c r="L55" s="10"/>
      <c r="M55" s="2"/>
    </row>
    <row r="56" spans="1:13">
      <c r="A56">
        <v>49</v>
      </c>
      <c r="B56" s="2"/>
      <c r="C56" s="2"/>
      <c r="D56" s="2"/>
      <c r="E56" s="16"/>
      <c r="F56" s="16"/>
      <c r="G56" s="12"/>
      <c r="H56" s="18"/>
      <c r="I56" s="6"/>
      <c r="J56" s="7" t="e">
        <f t="shared" si="0"/>
        <v>#DIV/0!</v>
      </c>
      <c r="K56" s="10"/>
      <c r="L56" s="10"/>
      <c r="M56" s="2"/>
    </row>
    <row r="57" spans="1:13">
      <c r="A57">
        <v>50</v>
      </c>
      <c r="B57" s="2"/>
      <c r="C57" s="2"/>
      <c r="D57" s="2"/>
      <c r="E57" s="16"/>
      <c r="F57" s="16"/>
      <c r="G57" s="12"/>
      <c r="H57" s="18"/>
      <c r="I57" s="6"/>
      <c r="J57" s="7" t="e">
        <f t="shared" si="0"/>
        <v>#DIV/0!</v>
      </c>
      <c r="K57" s="10"/>
      <c r="L57" s="10"/>
      <c r="M57" s="2"/>
    </row>
    <row r="58" spans="1:13">
      <c r="A58">
        <v>51</v>
      </c>
      <c r="B58" s="2"/>
      <c r="C58" s="2"/>
      <c r="D58" s="2"/>
      <c r="E58" s="16"/>
      <c r="F58" s="16"/>
      <c r="G58" s="12"/>
      <c r="H58" s="18"/>
      <c r="I58" s="6"/>
      <c r="J58" s="14" t="e">
        <f t="shared" si="0"/>
        <v>#DIV/0!</v>
      </c>
      <c r="K58" s="10"/>
      <c r="L58" s="10"/>
      <c r="M58" s="2"/>
    </row>
    <row r="59" spans="1:13">
      <c r="A59">
        <v>52</v>
      </c>
      <c r="B59" s="2"/>
      <c r="C59" s="2"/>
      <c r="D59" s="2"/>
      <c r="E59" s="16"/>
      <c r="F59" s="16"/>
      <c r="G59" s="12"/>
      <c r="H59" s="18"/>
      <c r="I59" s="6"/>
      <c r="J59" s="14" t="e">
        <f t="shared" si="0"/>
        <v>#DIV/0!</v>
      </c>
      <c r="K59" s="10"/>
      <c r="L59" s="10"/>
      <c r="M59" s="2"/>
    </row>
    <row r="60" spans="1:13">
      <c r="A60">
        <v>53</v>
      </c>
      <c r="B60" s="2"/>
      <c r="C60" s="2"/>
      <c r="D60" s="2"/>
      <c r="E60" s="16"/>
      <c r="F60" s="16"/>
      <c r="G60" s="12"/>
      <c r="H60" s="18"/>
      <c r="I60" s="6"/>
      <c r="J60" s="7" t="e">
        <f t="shared" si="0"/>
        <v>#DIV/0!</v>
      </c>
      <c r="K60" s="10"/>
      <c r="L60" s="10"/>
      <c r="M60" s="2"/>
    </row>
    <row r="61" spans="1:13">
      <c r="A61">
        <v>54</v>
      </c>
      <c r="B61" s="2"/>
      <c r="C61" s="2"/>
      <c r="D61" s="2"/>
      <c r="E61" s="16"/>
      <c r="F61" s="16"/>
      <c r="G61" s="12"/>
      <c r="H61" s="18"/>
      <c r="I61" s="6"/>
      <c r="J61" s="14" t="e">
        <f t="shared" si="0"/>
        <v>#DIV/0!</v>
      </c>
      <c r="K61" s="10"/>
      <c r="L61" s="10"/>
      <c r="M61" s="2"/>
    </row>
    <row r="62" spans="1:13">
      <c r="A62">
        <v>55</v>
      </c>
      <c r="B62" s="2"/>
      <c r="C62" s="2"/>
      <c r="D62" s="2"/>
      <c r="E62" s="16"/>
      <c r="F62" s="16"/>
      <c r="G62" s="12"/>
      <c r="H62" s="18"/>
      <c r="I62" s="6"/>
      <c r="J62" s="14" t="e">
        <f t="shared" si="0"/>
        <v>#DIV/0!</v>
      </c>
      <c r="K62" s="10"/>
      <c r="L62" s="10"/>
      <c r="M62" s="2"/>
    </row>
    <row r="63" spans="1:13">
      <c r="A63" s="11">
        <v>56</v>
      </c>
      <c r="B63" s="2"/>
      <c r="C63" s="2"/>
      <c r="D63" s="2"/>
      <c r="E63" s="16"/>
      <c r="F63" s="16"/>
      <c r="G63" s="12"/>
      <c r="H63" s="18"/>
      <c r="I63" s="6"/>
      <c r="J63" s="7" t="e">
        <f t="shared" si="0"/>
        <v>#DIV/0!</v>
      </c>
      <c r="K63" s="10"/>
      <c r="L63" s="10"/>
      <c r="M63" s="2"/>
    </row>
    <row r="64" spans="1:13">
      <c r="A64" s="11">
        <v>57</v>
      </c>
      <c r="B64" s="2"/>
      <c r="C64" s="2"/>
      <c r="D64" s="2"/>
      <c r="E64" s="16"/>
      <c r="F64" s="16"/>
      <c r="G64" s="12"/>
      <c r="H64" s="18"/>
      <c r="I64" s="6"/>
      <c r="J64" s="7" t="e">
        <f t="shared" si="0"/>
        <v>#DIV/0!</v>
      </c>
      <c r="K64" s="10"/>
      <c r="L64" s="10"/>
      <c r="M64" s="2"/>
    </row>
    <row r="65" spans="1:13">
      <c r="A65">
        <v>58</v>
      </c>
      <c r="B65" s="2"/>
      <c r="C65" s="2"/>
      <c r="D65" s="2"/>
      <c r="E65" s="16"/>
      <c r="F65" s="16"/>
      <c r="G65" s="12"/>
      <c r="H65" s="18"/>
      <c r="I65" s="6"/>
      <c r="J65" s="7" t="e">
        <f t="shared" si="0"/>
        <v>#DIV/0!</v>
      </c>
      <c r="K65" s="10"/>
      <c r="L65" s="10"/>
      <c r="M65" s="2"/>
    </row>
    <row r="66" spans="1:13">
      <c r="A66">
        <v>59</v>
      </c>
      <c r="B66" s="2"/>
      <c r="C66" s="2"/>
      <c r="D66" s="2"/>
      <c r="E66" s="16"/>
      <c r="F66" s="16"/>
      <c r="G66" s="12"/>
      <c r="H66" s="18"/>
      <c r="I66" s="6"/>
      <c r="J66" s="7" t="e">
        <f t="shared" si="0"/>
        <v>#DIV/0!</v>
      </c>
      <c r="K66" s="10"/>
      <c r="L66" s="10"/>
      <c r="M66" s="2"/>
    </row>
    <row r="67" spans="1:13">
      <c r="A67">
        <v>60</v>
      </c>
      <c r="B67" s="2"/>
      <c r="C67" s="2"/>
      <c r="D67" s="2"/>
      <c r="E67" s="16"/>
      <c r="F67" s="16"/>
      <c r="G67" s="12"/>
      <c r="H67" s="18"/>
      <c r="I67" s="6"/>
      <c r="J67" s="14" t="e">
        <f t="shared" si="0"/>
        <v>#DIV/0!</v>
      </c>
      <c r="K67" s="10"/>
      <c r="L67" s="10"/>
      <c r="M67" s="2"/>
    </row>
    <row r="68" spans="1:13">
      <c r="A68">
        <v>61</v>
      </c>
      <c r="B68" s="2"/>
      <c r="C68" s="2"/>
      <c r="D68" s="2"/>
      <c r="E68" s="16"/>
      <c r="F68" s="16"/>
      <c r="G68" s="12"/>
      <c r="H68" s="18"/>
      <c r="I68" s="6"/>
      <c r="J68" s="14" t="e">
        <f t="shared" si="0"/>
        <v>#DIV/0!</v>
      </c>
      <c r="K68" s="10"/>
      <c r="L68" s="10"/>
      <c r="M68" s="2"/>
    </row>
    <row r="69" spans="1:13">
      <c r="A69">
        <v>62</v>
      </c>
      <c r="B69" s="2"/>
      <c r="C69" s="2"/>
      <c r="D69" s="2"/>
      <c r="E69" s="16"/>
      <c r="F69" s="16"/>
      <c r="G69" s="12"/>
      <c r="H69" s="18"/>
      <c r="I69" s="6"/>
      <c r="J69" s="7" t="e">
        <f t="shared" si="0"/>
        <v>#DIV/0!</v>
      </c>
      <c r="K69" s="10"/>
      <c r="L69" s="10"/>
      <c r="M69" s="2"/>
    </row>
    <row r="70" spans="1:13">
      <c r="A70">
        <v>63</v>
      </c>
      <c r="B70" s="2"/>
      <c r="C70" s="2"/>
      <c r="D70" s="2"/>
      <c r="E70" s="16"/>
      <c r="F70" s="16"/>
      <c r="G70" s="12"/>
      <c r="H70" s="18"/>
      <c r="I70" s="6"/>
      <c r="J70" s="14" t="e">
        <f t="shared" si="0"/>
        <v>#DIV/0!</v>
      </c>
      <c r="K70" s="10"/>
      <c r="L70" s="10"/>
      <c r="M70" s="2"/>
    </row>
    <row r="71" spans="1:13">
      <c r="A71">
        <v>64</v>
      </c>
      <c r="B71" s="2"/>
      <c r="C71" s="2"/>
      <c r="D71" s="2"/>
      <c r="E71" s="16"/>
      <c r="F71" s="16"/>
      <c r="G71" s="12"/>
      <c r="H71" s="18"/>
      <c r="I71" s="6"/>
      <c r="J71" s="14" t="e">
        <f t="shared" si="0"/>
        <v>#DIV/0!</v>
      </c>
      <c r="K71" s="10"/>
      <c r="L71" s="10"/>
      <c r="M71" s="2"/>
    </row>
    <row r="72" spans="1:13">
      <c r="A72">
        <v>65</v>
      </c>
      <c r="B72" s="2"/>
      <c r="C72" s="2"/>
      <c r="D72" s="2"/>
      <c r="E72" s="16"/>
      <c r="F72" s="16"/>
      <c r="G72" s="12"/>
      <c r="H72" s="18"/>
      <c r="I72" s="6"/>
      <c r="J72" s="7" t="e">
        <f t="shared" si="0"/>
        <v>#DIV/0!</v>
      </c>
      <c r="K72" s="10"/>
      <c r="L72" s="10"/>
      <c r="M72" s="2"/>
    </row>
    <row r="73" spans="1:13">
      <c r="A73" s="11">
        <v>66</v>
      </c>
      <c r="B73" s="2"/>
      <c r="C73" s="2"/>
      <c r="D73" s="2"/>
      <c r="E73" s="16"/>
      <c r="F73" s="16"/>
      <c r="G73" s="12"/>
      <c r="H73" s="18"/>
      <c r="I73" s="6"/>
      <c r="J73" s="7" t="e">
        <f t="shared" si="0"/>
        <v>#DIV/0!</v>
      </c>
      <c r="K73" s="10"/>
      <c r="L73" s="10"/>
      <c r="M73" s="2"/>
    </row>
    <row r="74" spans="1:13">
      <c r="A74" s="11">
        <v>67</v>
      </c>
      <c r="B74" s="2"/>
      <c r="C74" s="2"/>
      <c r="D74" s="2"/>
      <c r="E74" s="16"/>
      <c r="F74" s="16"/>
      <c r="G74" s="12"/>
      <c r="H74" s="18"/>
      <c r="I74" s="6"/>
      <c r="J74" s="7" t="e">
        <f t="shared" si="0"/>
        <v>#DIV/0!</v>
      </c>
      <c r="K74" s="10"/>
      <c r="L74" s="10"/>
      <c r="M74" s="2"/>
    </row>
    <row r="75" spans="1:13">
      <c r="A75">
        <v>68</v>
      </c>
      <c r="B75" s="2"/>
      <c r="C75" s="2"/>
      <c r="D75" s="2"/>
      <c r="E75" s="16"/>
      <c r="F75" s="16"/>
      <c r="G75" s="12"/>
      <c r="H75" s="18"/>
      <c r="I75" s="6"/>
      <c r="J75" s="7" t="e">
        <f t="shared" ref="J75:J138" si="1">H75/I75</f>
        <v>#DIV/0!</v>
      </c>
      <c r="K75" s="10"/>
      <c r="L75" s="10"/>
      <c r="M75" s="2"/>
    </row>
    <row r="76" spans="1:13">
      <c r="A76">
        <v>69</v>
      </c>
      <c r="B76" s="2"/>
      <c r="C76" s="2"/>
      <c r="D76" s="2"/>
      <c r="E76" s="16"/>
      <c r="F76" s="16"/>
      <c r="G76" s="12"/>
      <c r="H76" s="18"/>
      <c r="I76" s="6"/>
      <c r="J76" s="14" t="e">
        <f t="shared" si="1"/>
        <v>#DIV/0!</v>
      </c>
      <c r="K76" s="10"/>
      <c r="L76" s="10"/>
      <c r="M76" s="2"/>
    </row>
    <row r="77" spans="1:13">
      <c r="A77">
        <v>70</v>
      </c>
      <c r="B77" s="2"/>
      <c r="C77" s="2"/>
      <c r="D77" s="2"/>
      <c r="E77" s="16"/>
      <c r="F77" s="16"/>
      <c r="G77" s="12"/>
      <c r="H77" s="18"/>
      <c r="I77" s="6"/>
      <c r="J77" s="14" t="e">
        <f t="shared" si="1"/>
        <v>#DIV/0!</v>
      </c>
      <c r="K77" s="10"/>
      <c r="L77" s="10"/>
      <c r="M77" s="2"/>
    </row>
    <row r="78" spans="1:13">
      <c r="A78">
        <v>71</v>
      </c>
      <c r="B78" s="2"/>
      <c r="C78" s="2"/>
      <c r="D78" s="2"/>
      <c r="E78" s="16"/>
      <c r="F78" s="16"/>
      <c r="G78" s="12"/>
      <c r="H78" s="18"/>
      <c r="I78" s="6"/>
      <c r="J78" s="7" t="e">
        <f t="shared" si="1"/>
        <v>#DIV/0!</v>
      </c>
      <c r="K78" s="10"/>
      <c r="L78" s="10"/>
      <c r="M78" s="2"/>
    </row>
    <row r="79" spans="1:13">
      <c r="A79">
        <v>72</v>
      </c>
      <c r="B79" s="2"/>
      <c r="C79" s="2"/>
      <c r="D79" s="2"/>
      <c r="E79" s="16"/>
      <c r="F79" s="16"/>
      <c r="G79" s="12"/>
      <c r="H79" s="18"/>
      <c r="I79" s="6"/>
      <c r="J79" s="14" t="e">
        <f t="shared" si="1"/>
        <v>#DIV/0!</v>
      </c>
      <c r="K79" s="10"/>
      <c r="L79" s="10"/>
      <c r="M79" s="2"/>
    </row>
    <row r="80" spans="1:13">
      <c r="A80">
        <v>73</v>
      </c>
      <c r="B80" s="2"/>
      <c r="C80" s="2"/>
      <c r="D80" s="2"/>
      <c r="E80" s="16"/>
      <c r="F80" s="16"/>
      <c r="G80" s="12"/>
      <c r="H80" s="18"/>
      <c r="I80" s="6"/>
      <c r="J80" s="14" t="e">
        <f t="shared" si="1"/>
        <v>#DIV/0!</v>
      </c>
      <c r="K80" s="10"/>
      <c r="L80" s="10"/>
      <c r="M80" s="2"/>
    </row>
    <row r="81" spans="1:13">
      <c r="A81">
        <v>74</v>
      </c>
      <c r="B81" s="2"/>
      <c r="C81" s="2"/>
      <c r="D81" s="2"/>
      <c r="E81" s="16"/>
      <c r="F81" s="16"/>
      <c r="G81" s="12"/>
      <c r="H81" s="18"/>
      <c r="I81" s="6"/>
      <c r="J81" s="7" t="e">
        <f t="shared" si="1"/>
        <v>#DIV/0!</v>
      </c>
      <c r="K81" s="10"/>
      <c r="L81" s="10"/>
      <c r="M81" s="2"/>
    </row>
    <row r="82" spans="1:13">
      <c r="A82">
        <v>75</v>
      </c>
      <c r="B82" s="2"/>
      <c r="C82" s="2"/>
      <c r="D82" s="2"/>
      <c r="E82" s="16"/>
      <c r="F82" s="16"/>
      <c r="G82" s="12"/>
      <c r="H82" s="18"/>
      <c r="I82" s="6"/>
      <c r="J82" s="7" t="e">
        <f t="shared" si="1"/>
        <v>#DIV/0!</v>
      </c>
      <c r="K82" s="10"/>
      <c r="L82" s="10"/>
      <c r="M82" s="2"/>
    </row>
    <row r="83" spans="1:13">
      <c r="A83" s="11">
        <v>76</v>
      </c>
      <c r="B83" s="2"/>
      <c r="C83" s="2"/>
      <c r="D83" s="2"/>
      <c r="E83" s="16"/>
      <c r="F83" s="16"/>
      <c r="G83" s="12"/>
      <c r="H83" s="18"/>
      <c r="I83" s="6"/>
      <c r="J83" s="7" t="e">
        <f t="shared" si="1"/>
        <v>#DIV/0!</v>
      </c>
      <c r="K83" s="10"/>
      <c r="L83" s="10"/>
      <c r="M83" s="2"/>
    </row>
    <row r="84" spans="1:13">
      <c r="A84" s="11">
        <v>77</v>
      </c>
      <c r="B84" s="2"/>
      <c r="C84" s="2"/>
      <c r="D84" s="2"/>
      <c r="E84" s="16"/>
      <c r="F84" s="16"/>
      <c r="G84" s="12"/>
      <c r="H84" s="18"/>
      <c r="I84" s="6"/>
      <c r="J84" s="7" t="e">
        <f t="shared" si="1"/>
        <v>#DIV/0!</v>
      </c>
      <c r="K84" s="10"/>
      <c r="L84" s="10"/>
      <c r="M84" s="2"/>
    </row>
    <row r="85" spans="1:13">
      <c r="A85">
        <v>78</v>
      </c>
      <c r="B85" s="2"/>
      <c r="C85" s="2"/>
      <c r="D85" s="2"/>
      <c r="E85" s="16"/>
      <c r="F85" s="16"/>
      <c r="G85" s="12"/>
      <c r="H85" s="18"/>
      <c r="I85" s="6"/>
      <c r="J85" s="14" t="e">
        <f t="shared" si="1"/>
        <v>#DIV/0!</v>
      </c>
      <c r="K85" s="10"/>
      <c r="L85" s="10"/>
      <c r="M85" s="2"/>
    </row>
    <row r="86" spans="1:13">
      <c r="A86">
        <v>79</v>
      </c>
      <c r="B86" s="2"/>
      <c r="C86" s="2"/>
      <c r="D86" s="2"/>
      <c r="E86" s="16"/>
      <c r="F86" s="16"/>
      <c r="G86" s="12"/>
      <c r="H86" s="18"/>
      <c r="I86" s="6"/>
      <c r="J86" s="14" t="e">
        <f t="shared" si="1"/>
        <v>#DIV/0!</v>
      </c>
      <c r="K86" s="10"/>
      <c r="L86" s="10"/>
      <c r="M86" s="2"/>
    </row>
    <row r="87" spans="1:13">
      <c r="A87">
        <v>80</v>
      </c>
      <c r="B87" s="2"/>
      <c r="C87" s="2"/>
      <c r="D87" s="2"/>
      <c r="E87" s="16"/>
      <c r="F87" s="16"/>
      <c r="G87" s="12"/>
      <c r="H87" s="18"/>
      <c r="I87" s="6"/>
      <c r="J87" s="7" t="e">
        <f t="shared" si="1"/>
        <v>#DIV/0!</v>
      </c>
      <c r="K87" s="10"/>
      <c r="L87" s="10"/>
      <c r="M87" s="2"/>
    </row>
    <row r="88" spans="1:13">
      <c r="A88">
        <v>81</v>
      </c>
      <c r="B88" s="2"/>
      <c r="C88" s="2"/>
      <c r="D88" s="2"/>
      <c r="E88" s="16"/>
      <c r="F88" s="16"/>
      <c r="G88" s="12"/>
      <c r="H88" s="18"/>
      <c r="I88" s="6"/>
      <c r="J88" s="14" t="e">
        <f t="shared" si="1"/>
        <v>#DIV/0!</v>
      </c>
      <c r="K88" s="10"/>
      <c r="L88" s="10"/>
      <c r="M88" s="2"/>
    </row>
    <row r="89" spans="1:13">
      <c r="A89">
        <v>82</v>
      </c>
      <c r="B89" s="2"/>
      <c r="C89" s="2"/>
      <c r="D89" s="2"/>
      <c r="E89" s="16"/>
      <c r="F89" s="16"/>
      <c r="G89" s="12"/>
      <c r="H89" s="18"/>
      <c r="I89" s="6"/>
      <c r="J89" s="14" t="e">
        <f t="shared" si="1"/>
        <v>#DIV/0!</v>
      </c>
      <c r="K89" s="10"/>
      <c r="L89" s="10"/>
      <c r="M89" s="2"/>
    </row>
    <row r="90" spans="1:13">
      <c r="A90">
        <v>83</v>
      </c>
      <c r="B90" s="2"/>
      <c r="C90" s="2"/>
      <c r="D90" s="2"/>
      <c r="E90" s="16"/>
      <c r="F90" s="16"/>
      <c r="G90" s="12"/>
      <c r="H90" s="18"/>
      <c r="I90" s="6"/>
      <c r="J90" s="7" t="e">
        <f t="shared" si="1"/>
        <v>#DIV/0!</v>
      </c>
      <c r="K90" s="10"/>
      <c r="L90" s="10"/>
      <c r="M90" s="2"/>
    </row>
    <row r="91" spans="1:13">
      <c r="A91">
        <v>84</v>
      </c>
      <c r="B91" s="2"/>
      <c r="C91" s="2"/>
      <c r="D91" s="2"/>
      <c r="E91" s="16"/>
      <c r="F91" s="16"/>
      <c r="G91" s="12"/>
      <c r="H91" s="18"/>
      <c r="I91" s="6"/>
      <c r="J91" s="7" t="e">
        <f t="shared" si="1"/>
        <v>#DIV/0!</v>
      </c>
      <c r="K91" s="10"/>
      <c r="L91" s="10"/>
      <c r="M91" s="2"/>
    </row>
    <row r="92" spans="1:13">
      <c r="A92">
        <v>85</v>
      </c>
      <c r="B92" s="2"/>
      <c r="C92" s="2"/>
      <c r="D92" s="2"/>
      <c r="E92" s="16"/>
      <c r="F92" s="16"/>
      <c r="G92" s="12"/>
      <c r="H92" s="18"/>
      <c r="I92" s="6"/>
      <c r="J92" s="7" t="e">
        <f t="shared" si="1"/>
        <v>#DIV/0!</v>
      </c>
      <c r="K92" s="10"/>
      <c r="L92" s="10"/>
      <c r="M92" s="2"/>
    </row>
    <row r="93" spans="1:13">
      <c r="A93" s="11">
        <v>86</v>
      </c>
      <c r="B93" s="2"/>
      <c r="C93" s="2"/>
      <c r="D93" s="2"/>
      <c r="E93" s="16"/>
      <c r="F93" s="16"/>
      <c r="G93" s="12"/>
      <c r="H93" s="18"/>
      <c r="I93" s="6"/>
      <c r="J93" s="7" t="e">
        <f t="shared" si="1"/>
        <v>#DIV/0!</v>
      </c>
      <c r="K93" s="10"/>
      <c r="L93" s="10"/>
      <c r="M93" s="2"/>
    </row>
    <row r="94" spans="1:13">
      <c r="A94" s="11">
        <v>87</v>
      </c>
      <c r="B94" s="2"/>
      <c r="C94" s="2"/>
      <c r="D94" s="2"/>
      <c r="E94" s="16"/>
      <c r="F94" s="16"/>
      <c r="G94" s="12"/>
      <c r="H94" s="18"/>
      <c r="I94" s="6"/>
      <c r="J94" s="14" t="e">
        <f t="shared" si="1"/>
        <v>#DIV/0!</v>
      </c>
      <c r="K94" s="10"/>
      <c r="L94" s="10"/>
      <c r="M94" s="2"/>
    </row>
    <row r="95" spans="1:13">
      <c r="A95">
        <v>88</v>
      </c>
      <c r="B95" s="2"/>
      <c r="C95" s="2"/>
      <c r="D95" s="2"/>
      <c r="E95" s="16"/>
      <c r="F95" s="16"/>
      <c r="G95" s="12"/>
      <c r="H95" s="18"/>
      <c r="I95" s="6"/>
      <c r="J95" s="14" t="e">
        <f t="shared" si="1"/>
        <v>#DIV/0!</v>
      </c>
      <c r="K95" s="10"/>
      <c r="L95" s="10"/>
      <c r="M95" s="2"/>
    </row>
    <row r="96" spans="1:13">
      <c r="A96">
        <v>89</v>
      </c>
      <c r="B96" s="2"/>
      <c r="C96" s="2"/>
      <c r="D96" s="2"/>
      <c r="E96" s="16"/>
      <c r="F96" s="16"/>
      <c r="G96" s="12"/>
      <c r="H96" s="18"/>
      <c r="I96" s="6"/>
      <c r="J96" s="7" t="e">
        <f t="shared" si="1"/>
        <v>#DIV/0!</v>
      </c>
      <c r="K96" s="10"/>
      <c r="L96" s="10"/>
      <c r="M96" s="2"/>
    </row>
    <row r="97" spans="1:13">
      <c r="A97">
        <v>90</v>
      </c>
      <c r="B97" s="2"/>
      <c r="C97" s="2"/>
      <c r="D97" s="2"/>
      <c r="E97" s="16"/>
      <c r="F97" s="16"/>
      <c r="G97" s="12"/>
      <c r="H97" s="18"/>
      <c r="I97" s="6"/>
      <c r="J97" s="14" t="e">
        <f t="shared" si="1"/>
        <v>#DIV/0!</v>
      </c>
      <c r="K97" s="10"/>
      <c r="L97" s="10"/>
      <c r="M97" s="2"/>
    </row>
    <row r="98" spans="1:13">
      <c r="A98">
        <v>91</v>
      </c>
      <c r="B98" s="2"/>
      <c r="C98" s="2"/>
      <c r="D98" s="2"/>
      <c r="E98" s="16"/>
      <c r="F98" s="16"/>
      <c r="G98" s="12"/>
      <c r="H98" s="18"/>
      <c r="I98" s="6"/>
      <c r="J98" s="14" t="e">
        <f t="shared" si="1"/>
        <v>#DIV/0!</v>
      </c>
      <c r="K98" s="10"/>
      <c r="L98" s="10"/>
      <c r="M98" s="2"/>
    </row>
    <row r="99" spans="1:13">
      <c r="A99">
        <v>92</v>
      </c>
      <c r="B99" s="2"/>
      <c r="C99" s="2"/>
      <c r="D99" s="2"/>
      <c r="E99" s="16"/>
      <c r="F99" s="16"/>
      <c r="G99" s="12"/>
      <c r="H99" s="18"/>
      <c r="I99" s="6"/>
      <c r="J99" s="7" t="e">
        <f t="shared" si="1"/>
        <v>#DIV/0!</v>
      </c>
      <c r="K99" s="10"/>
      <c r="L99" s="10"/>
      <c r="M99" s="2"/>
    </row>
    <row r="100" spans="1:13">
      <c r="A100">
        <v>93</v>
      </c>
      <c r="B100" s="2"/>
      <c r="C100" s="2"/>
      <c r="D100" s="2"/>
      <c r="E100" s="16"/>
      <c r="F100" s="16"/>
      <c r="G100" s="12"/>
      <c r="H100" s="18"/>
      <c r="I100" s="6"/>
      <c r="J100" s="7" t="e">
        <f t="shared" si="1"/>
        <v>#DIV/0!</v>
      </c>
      <c r="K100" s="10"/>
      <c r="L100" s="10"/>
      <c r="M100" s="2"/>
    </row>
    <row r="101" spans="1:13">
      <c r="A101">
        <v>94</v>
      </c>
      <c r="B101" s="2"/>
      <c r="C101" s="2"/>
      <c r="D101" s="2"/>
      <c r="E101" s="16"/>
      <c r="F101" s="16"/>
      <c r="G101" s="12"/>
      <c r="H101" s="18"/>
      <c r="I101" s="6"/>
      <c r="J101" s="7" t="e">
        <f t="shared" si="1"/>
        <v>#DIV/0!</v>
      </c>
      <c r="K101" s="10"/>
      <c r="L101" s="10"/>
      <c r="M101" s="2"/>
    </row>
    <row r="102" spans="1:13">
      <c r="A102">
        <v>95</v>
      </c>
      <c r="B102" s="2"/>
      <c r="C102" s="2"/>
      <c r="D102" s="2"/>
      <c r="E102" s="16"/>
      <c r="F102" s="16"/>
      <c r="G102" s="12"/>
      <c r="H102" s="18"/>
      <c r="I102" s="6"/>
      <c r="J102" s="7" t="e">
        <f t="shared" si="1"/>
        <v>#DIV/0!</v>
      </c>
      <c r="K102" s="10"/>
      <c r="L102" s="10"/>
      <c r="M102" s="2"/>
    </row>
    <row r="103" spans="1:13">
      <c r="A103" s="11">
        <v>96</v>
      </c>
      <c r="B103" s="2"/>
      <c r="C103" s="2"/>
      <c r="D103" s="2"/>
      <c r="E103" s="16"/>
      <c r="F103" s="16"/>
      <c r="G103" s="12"/>
      <c r="H103" s="18"/>
      <c r="I103" s="6"/>
      <c r="J103" s="14" t="e">
        <f t="shared" si="1"/>
        <v>#DIV/0!</v>
      </c>
      <c r="K103" s="10"/>
      <c r="L103" s="10"/>
      <c r="M103" s="2"/>
    </row>
    <row r="104" spans="1:13">
      <c r="A104" s="11">
        <v>97</v>
      </c>
      <c r="B104" s="2"/>
      <c r="C104" s="2"/>
      <c r="D104" s="2"/>
      <c r="E104" s="16"/>
      <c r="F104" s="16"/>
      <c r="G104" s="12"/>
      <c r="H104" s="18"/>
      <c r="I104" s="6"/>
      <c r="J104" s="14" t="e">
        <f t="shared" si="1"/>
        <v>#DIV/0!</v>
      </c>
      <c r="K104" s="10"/>
      <c r="L104" s="10"/>
      <c r="M104" s="2"/>
    </row>
    <row r="105" spans="1:13">
      <c r="A105">
        <v>98</v>
      </c>
      <c r="B105" s="2"/>
      <c r="C105" s="2"/>
      <c r="D105" s="2"/>
      <c r="E105" s="16"/>
      <c r="F105" s="16"/>
      <c r="G105" s="12"/>
      <c r="H105" s="18"/>
      <c r="I105" s="6"/>
      <c r="J105" s="7" t="e">
        <f t="shared" si="1"/>
        <v>#DIV/0!</v>
      </c>
      <c r="K105" s="10"/>
      <c r="L105" s="10"/>
      <c r="M105" s="2"/>
    </row>
    <row r="106" spans="1:13">
      <c r="A106">
        <v>99</v>
      </c>
      <c r="B106" s="2"/>
      <c r="C106" s="2"/>
      <c r="D106" s="2"/>
      <c r="E106" s="16"/>
      <c r="F106" s="16"/>
      <c r="G106" s="12"/>
      <c r="H106" s="18"/>
      <c r="I106" s="6"/>
      <c r="J106" s="14" t="e">
        <f t="shared" si="1"/>
        <v>#DIV/0!</v>
      </c>
      <c r="K106" s="10"/>
      <c r="L106" s="10"/>
      <c r="M106" s="2"/>
    </row>
    <row r="107" spans="1:13">
      <c r="A107">
        <v>100</v>
      </c>
      <c r="B107" s="2"/>
      <c r="C107" s="2"/>
      <c r="D107" s="2"/>
      <c r="E107" s="16"/>
      <c r="F107" s="16"/>
      <c r="G107" s="12"/>
      <c r="H107" s="18"/>
      <c r="I107" s="6"/>
      <c r="J107" s="14" t="e">
        <f t="shared" si="1"/>
        <v>#DIV/0!</v>
      </c>
      <c r="K107" s="10"/>
      <c r="L107" s="10"/>
      <c r="M107" s="2"/>
    </row>
    <row r="108" spans="1:13">
      <c r="A108">
        <v>101</v>
      </c>
      <c r="B108" s="2"/>
      <c r="C108" s="2"/>
      <c r="D108" s="2"/>
      <c r="E108" s="16"/>
      <c r="F108" s="16"/>
      <c r="G108" s="12"/>
      <c r="H108" s="18"/>
      <c r="I108" s="6"/>
      <c r="J108" s="7" t="e">
        <f t="shared" si="1"/>
        <v>#DIV/0!</v>
      </c>
      <c r="K108" s="10"/>
      <c r="L108" s="10"/>
      <c r="M108" s="2"/>
    </row>
    <row r="109" spans="1:13">
      <c r="A109">
        <v>102</v>
      </c>
      <c r="B109" s="2"/>
      <c r="C109" s="2"/>
      <c r="D109" s="2"/>
      <c r="E109" s="16"/>
      <c r="F109" s="16"/>
      <c r="G109" s="12"/>
      <c r="H109" s="18"/>
      <c r="I109" s="6"/>
      <c r="J109" s="7" t="e">
        <f t="shared" si="1"/>
        <v>#DIV/0!</v>
      </c>
      <c r="K109" s="10"/>
      <c r="L109" s="10"/>
      <c r="M109" s="2"/>
    </row>
    <row r="110" spans="1:13">
      <c r="A110">
        <v>103</v>
      </c>
      <c r="B110" s="2"/>
      <c r="C110" s="2"/>
      <c r="D110" s="2"/>
      <c r="E110" s="16"/>
      <c r="F110" s="16"/>
      <c r="G110" s="12"/>
      <c r="H110" s="18"/>
      <c r="I110" s="6"/>
      <c r="J110" s="7" t="e">
        <f t="shared" si="1"/>
        <v>#DIV/0!</v>
      </c>
      <c r="K110" s="10"/>
      <c r="L110" s="10"/>
      <c r="M110" s="2"/>
    </row>
    <row r="111" spans="1:13">
      <c r="A111">
        <v>104</v>
      </c>
      <c r="B111" s="2"/>
      <c r="C111" s="2"/>
      <c r="D111" s="2"/>
      <c r="E111" s="16"/>
      <c r="F111" s="16"/>
      <c r="G111" s="12"/>
      <c r="H111" s="18"/>
      <c r="I111" s="6"/>
      <c r="J111" s="7" t="e">
        <f t="shared" si="1"/>
        <v>#DIV/0!</v>
      </c>
      <c r="K111" s="10"/>
      <c r="L111" s="10"/>
      <c r="M111" s="2"/>
    </row>
    <row r="112" spans="1:13">
      <c r="A112">
        <v>105</v>
      </c>
      <c r="B112" s="2"/>
      <c r="C112" s="2"/>
      <c r="D112" s="2"/>
      <c r="E112" s="16"/>
      <c r="F112" s="16"/>
      <c r="G112" s="12"/>
      <c r="H112" s="18"/>
      <c r="I112" s="6"/>
      <c r="J112" s="14" t="e">
        <f t="shared" si="1"/>
        <v>#DIV/0!</v>
      </c>
      <c r="K112" s="10"/>
      <c r="L112" s="10"/>
      <c r="M112" s="2"/>
    </row>
    <row r="113" spans="1:13">
      <c r="A113" s="11">
        <v>106</v>
      </c>
      <c r="B113" s="2"/>
      <c r="C113" s="2"/>
      <c r="D113" s="2"/>
      <c r="E113" s="16"/>
      <c r="F113" s="16"/>
      <c r="G113" s="12"/>
      <c r="H113" s="18"/>
      <c r="I113" s="6"/>
      <c r="J113" s="14" t="e">
        <f t="shared" si="1"/>
        <v>#DIV/0!</v>
      </c>
      <c r="K113" s="10"/>
      <c r="L113" s="10"/>
      <c r="M113" s="2"/>
    </row>
    <row r="114" spans="1:13">
      <c r="A114" s="11">
        <v>107</v>
      </c>
      <c r="B114" s="2"/>
      <c r="C114" s="2"/>
      <c r="D114" s="2"/>
      <c r="E114" s="16"/>
      <c r="F114" s="16"/>
      <c r="G114" s="12"/>
      <c r="H114" s="18"/>
      <c r="I114" s="6"/>
      <c r="J114" s="7" t="e">
        <f t="shared" si="1"/>
        <v>#DIV/0!</v>
      </c>
      <c r="K114" s="10"/>
      <c r="L114" s="10"/>
      <c r="M114" s="2"/>
    </row>
    <row r="115" spans="1:13">
      <c r="A115">
        <v>108</v>
      </c>
      <c r="B115" s="2"/>
      <c r="C115" s="2"/>
      <c r="D115" s="2"/>
      <c r="E115" s="16"/>
      <c r="F115" s="16"/>
      <c r="G115" s="12"/>
      <c r="H115" s="18"/>
      <c r="I115" s="6"/>
      <c r="J115" s="14" t="e">
        <f t="shared" si="1"/>
        <v>#DIV/0!</v>
      </c>
      <c r="K115" s="10"/>
      <c r="L115" s="10"/>
      <c r="M115" s="2"/>
    </row>
    <row r="116" spans="1:13">
      <c r="A116">
        <v>109</v>
      </c>
      <c r="B116" s="2"/>
      <c r="C116" s="2"/>
      <c r="D116" s="2"/>
      <c r="E116" s="16"/>
      <c r="F116" s="16"/>
      <c r="G116" s="12"/>
      <c r="H116" s="18"/>
      <c r="I116" s="6"/>
      <c r="J116" s="14" t="e">
        <f t="shared" si="1"/>
        <v>#DIV/0!</v>
      </c>
      <c r="K116" s="10"/>
      <c r="L116" s="10"/>
      <c r="M116" s="2"/>
    </row>
    <row r="117" spans="1:13">
      <c r="A117">
        <v>110</v>
      </c>
      <c r="B117" s="2"/>
      <c r="C117" s="2"/>
      <c r="D117" s="2"/>
      <c r="E117" s="16"/>
      <c r="F117" s="16"/>
      <c r="G117" s="12"/>
      <c r="H117" s="18"/>
      <c r="I117" s="6"/>
      <c r="J117" s="7" t="e">
        <f t="shared" si="1"/>
        <v>#DIV/0!</v>
      </c>
      <c r="K117" s="10"/>
      <c r="L117" s="10"/>
      <c r="M117" s="2"/>
    </row>
    <row r="118" spans="1:13">
      <c r="A118">
        <v>111</v>
      </c>
      <c r="B118" s="2"/>
      <c r="C118" s="2"/>
      <c r="D118" s="2"/>
      <c r="E118" s="16"/>
      <c r="F118" s="16"/>
      <c r="G118" s="12"/>
      <c r="H118" s="18"/>
      <c r="I118" s="6"/>
      <c r="J118" s="7" t="e">
        <f t="shared" si="1"/>
        <v>#DIV/0!</v>
      </c>
      <c r="K118" s="10"/>
      <c r="L118" s="10"/>
      <c r="M118" s="2"/>
    </row>
    <row r="119" spans="1:13">
      <c r="A119">
        <v>112</v>
      </c>
      <c r="B119" s="2"/>
      <c r="C119" s="2"/>
      <c r="D119" s="2"/>
      <c r="E119" s="16"/>
      <c r="F119" s="16"/>
      <c r="G119" s="12"/>
      <c r="H119" s="18"/>
      <c r="I119" s="6"/>
      <c r="J119" s="7" t="e">
        <f t="shared" si="1"/>
        <v>#DIV/0!</v>
      </c>
      <c r="K119" s="10"/>
      <c r="L119" s="10"/>
      <c r="M119" s="2"/>
    </row>
    <row r="120" spans="1:13">
      <c r="A120">
        <v>113</v>
      </c>
      <c r="B120" s="2"/>
      <c r="C120" s="2"/>
      <c r="D120" s="2"/>
      <c r="E120" s="16"/>
      <c r="F120" s="16"/>
      <c r="G120" s="12"/>
      <c r="H120" s="18"/>
      <c r="I120" s="6"/>
      <c r="J120" s="7" t="e">
        <f t="shared" si="1"/>
        <v>#DIV/0!</v>
      </c>
      <c r="K120" s="10"/>
      <c r="L120" s="10"/>
      <c r="M120" s="2"/>
    </row>
    <row r="121" spans="1:13">
      <c r="A121">
        <v>114</v>
      </c>
      <c r="B121" s="2"/>
      <c r="C121" s="2"/>
      <c r="D121" s="2"/>
      <c r="E121" s="16"/>
      <c r="F121" s="16"/>
      <c r="G121" s="12"/>
      <c r="H121" s="18"/>
      <c r="I121" s="6"/>
      <c r="J121" s="14" t="e">
        <f t="shared" si="1"/>
        <v>#DIV/0!</v>
      </c>
      <c r="K121" s="10"/>
      <c r="L121" s="10"/>
      <c r="M121" s="2"/>
    </row>
    <row r="122" spans="1:13">
      <c r="A122">
        <v>115</v>
      </c>
      <c r="B122" s="2"/>
      <c r="C122" s="2"/>
      <c r="D122" s="2"/>
      <c r="E122" s="16"/>
      <c r="F122" s="16"/>
      <c r="G122" s="12"/>
      <c r="H122" s="18"/>
      <c r="I122" s="6"/>
      <c r="J122" s="14" t="e">
        <f t="shared" si="1"/>
        <v>#DIV/0!</v>
      </c>
      <c r="K122" s="10"/>
      <c r="L122" s="10"/>
      <c r="M122" s="2"/>
    </row>
    <row r="123" spans="1:13">
      <c r="A123" s="11">
        <v>116</v>
      </c>
      <c r="B123" s="2"/>
      <c r="C123" s="2"/>
      <c r="D123" s="2"/>
      <c r="E123" s="16"/>
      <c r="F123" s="16"/>
      <c r="G123" s="12"/>
      <c r="H123" s="18"/>
      <c r="I123" s="6"/>
      <c r="J123" s="7" t="e">
        <f t="shared" si="1"/>
        <v>#DIV/0!</v>
      </c>
      <c r="K123" s="10"/>
      <c r="L123" s="10"/>
      <c r="M123" s="2"/>
    </row>
    <row r="124" spans="1:13">
      <c r="A124" s="11">
        <v>117</v>
      </c>
      <c r="B124" s="2"/>
      <c r="C124" s="2"/>
      <c r="D124" s="2"/>
      <c r="E124" s="16"/>
      <c r="F124" s="16"/>
      <c r="G124" s="12"/>
      <c r="H124" s="18"/>
      <c r="I124" s="6"/>
      <c r="J124" s="14" t="e">
        <f t="shared" si="1"/>
        <v>#DIV/0!</v>
      </c>
      <c r="K124" s="10"/>
      <c r="L124" s="10"/>
      <c r="M124" s="2"/>
    </row>
    <row r="125" spans="1:13">
      <c r="A125">
        <v>118</v>
      </c>
      <c r="B125" s="2"/>
      <c r="C125" s="2"/>
      <c r="D125" s="2"/>
      <c r="E125" s="16"/>
      <c r="F125" s="16"/>
      <c r="G125" s="12"/>
      <c r="H125" s="18"/>
      <c r="I125" s="6"/>
      <c r="J125" s="14" t="e">
        <f t="shared" si="1"/>
        <v>#DIV/0!</v>
      </c>
      <c r="K125" s="10"/>
      <c r="L125" s="10"/>
      <c r="M125" s="2"/>
    </row>
    <row r="126" spans="1:13">
      <c r="A126">
        <v>119</v>
      </c>
      <c r="B126" s="2"/>
      <c r="C126" s="2"/>
      <c r="D126" s="2"/>
      <c r="E126" s="16"/>
      <c r="F126" s="16"/>
      <c r="G126" s="12"/>
      <c r="H126" s="18"/>
      <c r="I126" s="6"/>
      <c r="J126" s="7" t="e">
        <f t="shared" si="1"/>
        <v>#DIV/0!</v>
      </c>
      <c r="K126" s="10"/>
      <c r="L126" s="10"/>
      <c r="M126" s="2"/>
    </row>
    <row r="127" spans="1:13">
      <c r="A127">
        <v>120</v>
      </c>
      <c r="B127" s="2"/>
      <c r="C127" s="2"/>
      <c r="D127" s="2"/>
      <c r="E127" s="16"/>
      <c r="F127" s="16"/>
      <c r="G127" s="12"/>
      <c r="H127" s="18"/>
      <c r="I127" s="6"/>
      <c r="J127" s="7" t="e">
        <f t="shared" si="1"/>
        <v>#DIV/0!</v>
      </c>
      <c r="K127" s="10"/>
      <c r="L127" s="10"/>
      <c r="M127" s="2"/>
    </row>
    <row r="128" spans="1:13">
      <c r="A128">
        <v>121</v>
      </c>
      <c r="B128" s="2"/>
      <c r="C128" s="2"/>
      <c r="D128" s="2"/>
      <c r="E128" s="16"/>
      <c r="F128" s="16"/>
      <c r="G128" s="12"/>
      <c r="H128" s="18"/>
      <c r="I128" s="6"/>
      <c r="J128" s="7" t="e">
        <f t="shared" si="1"/>
        <v>#DIV/0!</v>
      </c>
      <c r="K128" s="10"/>
      <c r="L128" s="10"/>
      <c r="M128" s="2"/>
    </row>
    <row r="129" spans="1:13">
      <c r="A129">
        <v>122</v>
      </c>
      <c r="B129" s="2"/>
      <c r="C129" s="2"/>
      <c r="D129" s="2"/>
      <c r="E129" s="16"/>
      <c r="F129" s="16"/>
      <c r="G129" s="12"/>
      <c r="H129" s="18"/>
      <c r="I129" s="6"/>
      <c r="J129" s="7" t="e">
        <f t="shared" si="1"/>
        <v>#DIV/0!</v>
      </c>
      <c r="K129" s="10"/>
      <c r="L129" s="10"/>
      <c r="M129" s="2"/>
    </row>
    <row r="130" spans="1:13">
      <c r="A130">
        <v>123</v>
      </c>
      <c r="B130" s="2"/>
      <c r="C130" s="2"/>
      <c r="D130" s="2"/>
      <c r="E130" s="16"/>
      <c r="F130" s="16"/>
      <c r="G130" s="12"/>
      <c r="H130" s="18"/>
      <c r="I130" s="6"/>
      <c r="J130" s="14" t="e">
        <f t="shared" si="1"/>
        <v>#DIV/0!</v>
      </c>
      <c r="K130" s="10"/>
      <c r="L130" s="10"/>
      <c r="M130" s="2"/>
    </row>
    <row r="131" spans="1:13">
      <c r="A131">
        <v>124</v>
      </c>
      <c r="B131" s="2"/>
      <c r="C131" s="2"/>
      <c r="D131" s="2"/>
      <c r="E131" s="16"/>
      <c r="F131" s="16"/>
      <c r="G131" s="12"/>
      <c r="H131" s="18"/>
      <c r="I131" s="6"/>
      <c r="J131" s="14" t="e">
        <f t="shared" si="1"/>
        <v>#DIV/0!</v>
      </c>
      <c r="K131" s="10"/>
      <c r="L131" s="10"/>
      <c r="M131" s="2"/>
    </row>
    <row r="132" spans="1:13">
      <c r="A132">
        <v>125</v>
      </c>
      <c r="B132" s="2"/>
      <c r="C132" s="2"/>
      <c r="D132" s="2"/>
      <c r="E132" s="16"/>
      <c r="F132" s="16"/>
      <c r="G132" s="12"/>
      <c r="H132" s="18"/>
      <c r="I132" s="6"/>
      <c r="J132" s="7" t="e">
        <f t="shared" si="1"/>
        <v>#DIV/0!</v>
      </c>
      <c r="K132" s="10"/>
      <c r="L132" s="10"/>
      <c r="M132" s="2"/>
    </row>
    <row r="133" spans="1:13">
      <c r="A133" s="11">
        <v>126</v>
      </c>
      <c r="B133" s="2"/>
      <c r="C133" s="2"/>
      <c r="D133" s="2"/>
      <c r="E133" s="16"/>
      <c r="F133" s="16"/>
      <c r="G133" s="12"/>
      <c r="H133" s="18"/>
      <c r="I133" s="6"/>
      <c r="J133" s="14" t="e">
        <f t="shared" si="1"/>
        <v>#DIV/0!</v>
      </c>
      <c r="K133" s="10"/>
      <c r="L133" s="10"/>
      <c r="M133" s="2"/>
    </row>
    <row r="134" spans="1:13">
      <c r="A134" s="11">
        <v>127</v>
      </c>
      <c r="B134" s="2"/>
      <c r="C134" s="2"/>
      <c r="D134" s="2"/>
      <c r="E134" s="16"/>
      <c r="F134" s="16"/>
      <c r="G134" s="12"/>
      <c r="H134" s="18"/>
      <c r="I134" s="6"/>
      <c r="J134" s="14" t="e">
        <f t="shared" si="1"/>
        <v>#DIV/0!</v>
      </c>
      <c r="K134" s="10"/>
      <c r="L134" s="10"/>
      <c r="M134" s="2"/>
    </row>
    <row r="135" spans="1:13">
      <c r="A135">
        <v>128</v>
      </c>
      <c r="B135" s="2"/>
      <c r="C135" s="2"/>
      <c r="D135" s="2"/>
      <c r="E135" s="16"/>
      <c r="F135" s="16"/>
      <c r="G135" s="12"/>
      <c r="H135" s="18"/>
      <c r="I135" s="6"/>
      <c r="J135" s="7" t="e">
        <f t="shared" si="1"/>
        <v>#DIV/0!</v>
      </c>
      <c r="K135" s="10"/>
      <c r="L135" s="10"/>
      <c r="M135" s="2"/>
    </row>
    <row r="136" spans="1:13">
      <c r="A136">
        <v>129</v>
      </c>
      <c r="B136" s="2"/>
      <c r="C136" s="2"/>
      <c r="D136" s="2"/>
      <c r="E136" s="16"/>
      <c r="F136" s="16"/>
      <c r="G136" s="12"/>
      <c r="H136" s="18"/>
      <c r="I136" s="6"/>
      <c r="J136" s="7" t="e">
        <f t="shared" si="1"/>
        <v>#DIV/0!</v>
      </c>
      <c r="K136" s="10"/>
      <c r="L136" s="10"/>
      <c r="M136" s="2"/>
    </row>
    <row r="137" spans="1:13">
      <c r="A137">
        <v>130</v>
      </c>
      <c r="B137" s="2"/>
      <c r="C137" s="2"/>
      <c r="D137" s="2"/>
      <c r="E137" s="16"/>
      <c r="F137" s="16"/>
      <c r="G137" s="12"/>
      <c r="H137" s="18"/>
      <c r="I137" s="6"/>
      <c r="J137" s="7" t="e">
        <f t="shared" si="1"/>
        <v>#DIV/0!</v>
      </c>
      <c r="K137" s="10"/>
      <c r="L137" s="10"/>
      <c r="M137" s="2"/>
    </row>
    <row r="138" spans="1:13">
      <c r="A138">
        <v>131</v>
      </c>
      <c r="B138" s="2"/>
      <c r="C138" s="2"/>
      <c r="D138" s="2"/>
      <c r="E138" s="16"/>
      <c r="F138" s="16"/>
      <c r="G138" s="12"/>
      <c r="H138" s="18"/>
      <c r="I138" s="6"/>
      <c r="J138" s="7" t="e">
        <f t="shared" si="1"/>
        <v>#DIV/0!</v>
      </c>
      <c r="K138" s="10"/>
      <c r="L138" s="10"/>
      <c r="M138" s="2"/>
    </row>
    <row r="139" spans="1:13">
      <c r="A139">
        <v>132</v>
      </c>
      <c r="B139" s="2"/>
      <c r="C139" s="2"/>
      <c r="D139" s="2"/>
      <c r="E139" s="16"/>
      <c r="F139" s="16"/>
      <c r="G139" s="12"/>
      <c r="H139" s="18"/>
      <c r="I139" s="6"/>
      <c r="J139" s="14" t="e">
        <f t="shared" ref="J139:J202" si="2">H139/I139</f>
        <v>#DIV/0!</v>
      </c>
      <c r="K139" s="10"/>
      <c r="L139" s="10"/>
      <c r="M139" s="2"/>
    </row>
    <row r="140" spans="1:13">
      <c r="A140">
        <v>133</v>
      </c>
      <c r="B140" s="2"/>
      <c r="C140" s="2"/>
      <c r="D140" s="2"/>
      <c r="E140" s="16"/>
      <c r="F140" s="16"/>
      <c r="G140" s="12"/>
      <c r="H140" s="18"/>
      <c r="I140" s="6"/>
      <c r="J140" s="14" t="e">
        <f t="shared" si="2"/>
        <v>#DIV/0!</v>
      </c>
      <c r="K140" s="10"/>
      <c r="L140" s="10"/>
      <c r="M140" s="2"/>
    </row>
    <row r="141" spans="1:13">
      <c r="A141">
        <v>134</v>
      </c>
      <c r="B141" s="2"/>
      <c r="C141" s="2"/>
      <c r="D141" s="2"/>
      <c r="E141" s="16"/>
      <c r="F141" s="16"/>
      <c r="G141" s="12"/>
      <c r="H141" s="18"/>
      <c r="I141" s="6"/>
      <c r="J141" s="7" t="e">
        <f t="shared" si="2"/>
        <v>#DIV/0!</v>
      </c>
      <c r="K141" s="10"/>
      <c r="L141" s="10"/>
      <c r="M141" s="2"/>
    </row>
    <row r="142" spans="1:13">
      <c r="A142">
        <v>135</v>
      </c>
      <c r="B142" s="2"/>
      <c r="C142" s="2"/>
      <c r="D142" s="2"/>
      <c r="E142" s="16"/>
      <c r="F142" s="16"/>
      <c r="G142" s="12"/>
      <c r="H142" s="18"/>
      <c r="I142" s="6"/>
      <c r="J142" s="14" t="e">
        <f t="shared" si="2"/>
        <v>#DIV/0!</v>
      </c>
      <c r="K142" s="10"/>
      <c r="L142" s="10"/>
      <c r="M142" s="2"/>
    </row>
    <row r="143" spans="1:13">
      <c r="A143" s="11">
        <v>136</v>
      </c>
      <c r="B143" s="2"/>
      <c r="C143" s="2"/>
      <c r="D143" s="2"/>
      <c r="E143" s="16"/>
      <c r="F143" s="16"/>
      <c r="G143" s="12"/>
      <c r="H143" s="18"/>
      <c r="I143" s="6"/>
      <c r="J143" s="14" t="e">
        <f t="shared" si="2"/>
        <v>#DIV/0!</v>
      </c>
      <c r="K143" s="10"/>
      <c r="L143" s="10"/>
      <c r="M143" s="2"/>
    </row>
    <row r="144" spans="1:13">
      <c r="A144" s="11">
        <v>137</v>
      </c>
      <c r="B144" s="2"/>
      <c r="C144" s="2"/>
      <c r="D144" s="2"/>
      <c r="E144" s="16"/>
      <c r="F144" s="16"/>
      <c r="G144" s="12"/>
      <c r="H144" s="18"/>
      <c r="I144" s="6"/>
      <c r="J144" s="7" t="e">
        <f t="shared" si="2"/>
        <v>#DIV/0!</v>
      </c>
      <c r="K144" s="10"/>
      <c r="L144" s="10"/>
      <c r="M144" s="2"/>
    </row>
    <row r="145" spans="1:13">
      <c r="A145">
        <v>138</v>
      </c>
      <c r="B145" s="2"/>
      <c r="C145" s="2"/>
      <c r="D145" s="2"/>
      <c r="E145" s="16"/>
      <c r="F145" s="16"/>
      <c r="G145" s="12"/>
      <c r="H145" s="18"/>
      <c r="I145" s="6"/>
      <c r="J145" s="7" t="e">
        <f t="shared" si="2"/>
        <v>#DIV/0!</v>
      </c>
      <c r="K145" s="10"/>
      <c r="L145" s="10"/>
      <c r="M145" s="2"/>
    </row>
    <row r="146" spans="1:13">
      <c r="A146">
        <v>139</v>
      </c>
      <c r="B146" s="2"/>
      <c r="C146" s="2"/>
      <c r="D146" s="2"/>
      <c r="E146" s="16"/>
      <c r="F146" s="16"/>
      <c r="G146" s="12"/>
      <c r="H146" s="18"/>
      <c r="I146" s="6"/>
      <c r="J146" s="7" t="e">
        <f t="shared" si="2"/>
        <v>#DIV/0!</v>
      </c>
      <c r="K146" s="10"/>
      <c r="L146" s="10"/>
      <c r="M146" s="2"/>
    </row>
    <row r="147" spans="1:13">
      <c r="A147">
        <v>140</v>
      </c>
      <c r="B147" s="2"/>
      <c r="C147" s="2"/>
      <c r="D147" s="2"/>
      <c r="E147" s="16"/>
      <c r="F147" s="16"/>
      <c r="G147" s="12"/>
      <c r="H147" s="18"/>
      <c r="I147" s="6"/>
      <c r="J147" s="7" t="e">
        <f t="shared" si="2"/>
        <v>#DIV/0!</v>
      </c>
      <c r="K147" s="10"/>
      <c r="L147" s="10"/>
      <c r="M147" s="2"/>
    </row>
    <row r="148" spans="1:13">
      <c r="A148">
        <v>141</v>
      </c>
      <c r="B148" s="2"/>
      <c r="C148" s="2"/>
      <c r="D148" s="2"/>
      <c r="E148" s="16"/>
      <c r="F148" s="16"/>
      <c r="G148" s="12"/>
      <c r="H148" s="18"/>
      <c r="I148" s="6"/>
      <c r="J148" s="14" t="e">
        <f t="shared" si="2"/>
        <v>#DIV/0!</v>
      </c>
      <c r="K148" s="10"/>
      <c r="L148" s="10"/>
      <c r="M148" s="2"/>
    </row>
    <row r="149" spans="1:13">
      <c r="A149">
        <v>142</v>
      </c>
      <c r="B149" s="2"/>
      <c r="C149" s="2"/>
      <c r="D149" s="2"/>
      <c r="E149" s="16"/>
      <c r="F149" s="16"/>
      <c r="G149" s="12"/>
      <c r="H149" s="18"/>
      <c r="I149" s="6"/>
      <c r="J149" s="14" t="e">
        <f t="shared" si="2"/>
        <v>#DIV/0!</v>
      </c>
      <c r="K149" s="10"/>
      <c r="L149" s="10"/>
      <c r="M149" s="2"/>
    </row>
    <row r="150" spans="1:13">
      <c r="A150">
        <v>143</v>
      </c>
      <c r="B150" s="2"/>
      <c r="C150" s="2"/>
      <c r="D150" s="2"/>
      <c r="E150" s="16"/>
      <c r="F150" s="16"/>
      <c r="G150" s="12"/>
      <c r="H150" s="18"/>
      <c r="I150" s="6"/>
      <c r="J150" s="7" t="e">
        <f t="shared" si="2"/>
        <v>#DIV/0!</v>
      </c>
      <c r="K150" s="10"/>
      <c r="L150" s="10"/>
      <c r="M150" s="2"/>
    </row>
    <row r="151" spans="1:13">
      <c r="A151">
        <v>144</v>
      </c>
      <c r="B151" s="2"/>
      <c r="C151" s="2"/>
      <c r="D151" s="2"/>
      <c r="E151" s="16"/>
      <c r="F151" s="16"/>
      <c r="G151" s="12"/>
      <c r="H151" s="18"/>
      <c r="I151" s="6"/>
      <c r="J151" s="14" t="e">
        <f t="shared" si="2"/>
        <v>#DIV/0!</v>
      </c>
      <c r="K151" s="10"/>
      <c r="L151" s="10"/>
      <c r="M151" s="2"/>
    </row>
    <row r="152" spans="1:13">
      <c r="A152">
        <v>145</v>
      </c>
      <c r="B152" s="2"/>
      <c r="C152" s="2"/>
      <c r="D152" s="2"/>
      <c r="E152" s="16"/>
      <c r="F152" s="16"/>
      <c r="G152" s="12"/>
      <c r="H152" s="18"/>
      <c r="I152" s="6"/>
      <c r="J152" s="14" t="e">
        <f t="shared" si="2"/>
        <v>#DIV/0!</v>
      </c>
      <c r="K152" s="10"/>
      <c r="L152" s="10"/>
      <c r="M152" s="2"/>
    </row>
    <row r="153" spans="1:13">
      <c r="A153" s="11">
        <v>146</v>
      </c>
      <c r="B153" s="2"/>
      <c r="C153" s="2"/>
      <c r="D153" s="2"/>
      <c r="E153" s="16"/>
      <c r="F153" s="16"/>
      <c r="G153" s="12"/>
      <c r="H153" s="18"/>
      <c r="I153" s="6"/>
      <c r="J153" s="7" t="e">
        <f t="shared" si="2"/>
        <v>#DIV/0!</v>
      </c>
      <c r="K153" s="10"/>
      <c r="L153" s="10"/>
      <c r="M153" s="2"/>
    </row>
    <row r="154" spans="1:13">
      <c r="A154" s="11">
        <v>147</v>
      </c>
      <c r="B154" s="2"/>
      <c r="C154" s="2"/>
      <c r="D154" s="2"/>
      <c r="E154" s="16"/>
      <c r="F154" s="16"/>
      <c r="G154" s="12"/>
      <c r="H154" s="18"/>
      <c r="I154" s="6"/>
      <c r="J154" s="7" t="e">
        <f t="shared" si="2"/>
        <v>#DIV/0!</v>
      </c>
      <c r="K154" s="10"/>
      <c r="L154" s="10"/>
      <c r="M154" s="2"/>
    </row>
    <row r="155" spans="1:13">
      <c r="A155">
        <v>148</v>
      </c>
      <c r="B155" s="2"/>
      <c r="C155" s="2"/>
      <c r="D155" s="2"/>
      <c r="E155" s="16"/>
      <c r="F155" s="16"/>
      <c r="G155" s="12"/>
      <c r="H155" s="18"/>
      <c r="I155" s="6"/>
      <c r="J155" s="7" t="e">
        <f t="shared" si="2"/>
        <v>#DIV/0!</v>
      </c>
      <c r="K155" s="10"/>
      <c r="L155" s="10"/>
      <c r="M155" s="2"/>
    </row>
    <row r="156" spans="1:13">
      <c r="A156">
        <v>149</v>
      </c>
      <c r="B156" s="2"/>
      <c r="C156" s="2"/>
      <c r="D156" s="2"/>
      <c r="E156" s="16"/>
      <c r="F156" s="16"/>
      <c r="G156" s="12"/>
      <c r="H156" s="18"/>
      <c r="I156" s="6"/>
      <c r="J156" s="7" t="e">
        <f t="shared" si="2"/>
        <v>#DIV/0!</v>
      </c>
      <c r="K156" s="10"/>
      <c r="L156" s="10"/>
      <c r="M156" s="2"/>
    </row>
    <row r="157" spans="1:13">
      <c r="A157">
        <v>150</v>
      </c>
      <c r="B157" s="2"/>
      <c r="C157" s="2"/>
      <c r="D157" s="2"/>
      <c r="E157" s="16"/>
      <c r="F157" s="16"/>
      <c r="G157" s="12"/>
      <c r="H157" s="18"/>
      <c r="I157" s="6"/>
      <c r="J157" s="14" t="e">
        <f t="shared" si="2"/>
        <v>#DIV/0!</v>
      </c>
      <c r="K157" s="10"/>
      <c r="L157" s="10"/>
      <c r="M157" s="2"/>
    </row>
    <row r="158" spans="1:13">
      <c r="A158">
        <v>151</v>
      </c>
      <c r="B158" s="2"/>
      <c r="C158" s="2"/>
      <c r="D158" s="2"/>
      <c r="E158" s="16"/>
      <c r="F158" s="16"/>
      <c r="G158" s="12"/>
      <c r="H158" s="18"/>
      <c r="I158" s="6"/>
      <c r="J158" s="14" t="e">
        <f t="shared" si="2"/>
        <v>#DIV/0!</v>
      </c>
      <c r="K158" s="10"/>
      <c r="L158" s="10"/>
      <c r="M158" s="2"/>
    </row>
    <row r="159" spans="1:13">
      <c r="A159">
        <v>152</v>
      </c>
      <c r="B159" s="2"/>
      <c r="C159" s="2"/>
      <c r="D159" s="2"/>
      <c r="E159" s="16"/>
      <c r="F159" s="16"/>
      <c r="G159" s="12"/>
      <c r="H159" s="18"/>
      <c r="I159" s="6"/>
      <c r="J159" s="7" t="e">
        <f t="shared" si="2"/>
        <v>#DIV/0!</v>
      </c>
      <c r="K159" s="10"/>
      <c r="L159" s="10"/>
      <c r="M159" s="2"/>
    </row>
    <row r="160" spans="1:13">
      <c r="A160">
        <v>153</v>
      </c>
      <c r="B160" s="2"/>
      <c r="C160" s="2"/>
      <c r="D160" s="2"/>
      <c r="E160" s="16"/>
      <c r="F160" s="16"/>
      <c r="G160" s="12"/>
      <c r="H160" s="18"/>
      <c r="I160" s="6"/>
      <c r="J160" s="14" t="e">
        <f t="shared" si="2"/>
        <v>#DIV/0!</v>
      </c>
      <c r="K160" s="10"/>
      <c r="L160" s="10"/>
      <c r="M160" s="2"/>
    </row>
    <row r="161" spans="1:13">
      <c r="A161">
        <v>154</v>
      </c>
      <c r="B161" s="2"/>
      <c r="C161" s="2"/>
      <c r="D161" s="2"/>
      <c r="E161" s="16"/>
      <c r="F161" s="16"/>
      <c r="G161" s="12"/>
      <c r="H161" s="18"/>
      <c r="I161" s="6"/>
      <c r="J161" s="14" t="e">
        <f t="shared" si="2"/>
        <v>#DIV/0!</v>
      </c>
      <c r="K161" s="10"/>
      <c r="L161" s="10"/>
      <c r="M161" s="2"/>
    </row>
    <row r="162" spans="1:13">
      <c r="A162">
        <v>155</v>
      </c>
      <c r="B162" s="2"/>
      <c r="C162" s="2"/>
      <c r="D162" s="2"/>
      <c r="E162" s="16"/>
      <c r="F162" s="16"/>
      <c r="G162" s="12"/>
      <c r="H162" s="18"/>
      <c r="I162" s="6"/>
      <c r="J162" s="7" t="e">
        <f t="shared" si="2"/>
        <v>#DIV/0!</v>
      </c>
      <c r="K162" s="10"/>
      <c r="L162" s="10"/>
      <c r="M162" s="2"/>
    </row>
    <row r="163" spans="1:13">
      <c r="A163" s="11">
        <v>156</v>
      </c>
      <c r="B163" s="2"/>
      <c r="C163" s="2"/>
      <c r="D163" s="2"/>
      <c r="E163" s="16"/>
      <c r="F163" s="16"/>
      <c r="G163" s="12"/>
      <c r="H163" s="18"/>
      <c r="I163" s="6"/>
      <c r="J163" s="7" t="e">
        <f t="shared" si="2"/>
        <v>#DIV/0!</v>
      </c>
      <c r="K163" s="10"/>
      <c r="L163" s="10"/>
      <c r="M163" s="2"/>
    </row>
    <row r="164" spans="1:13">
      <c r="A164" s="11">
        <v>157</v>
      </c>
      <c r="B164" s="2"/>
      <c r="C164" s="2"/>
      <c r="D164" s="2"/>
      <c r="E164" s="16"/>
      <c r="F164" s="16"/>
      <c r="G164" s="12"/>
      <c r="H164" s="18"/>
      <c r="I164" s="6"/>
      <c r="J164" s="7" t="e">
        <f t="shared" si="2"/>
        <v>#DIV/0!</v>
      </c>
      <c r="K164" s="10"/>
      <c r="L164" s="10"/>
      <c r="M164" s="2"/>
    </row>
    <row r="165" spans="1:13">
      <c r="A165">
        <v>158</v>
      </c>
      <c r="B165" s="2"/>
      <c r="C165" s="2"/>
      <c r="D165" s="2"/>
      <c r="E165" s="16"/>
      <c r="F165" s="16"/>
      <c r="G165" s="12"/>
      <c r="H165" s="18"/>
      <c r="I165" s="6"/>
      <c r="J165" s="7" t="e">
        <f t="shared" si="2"/>
        <v>#DIV/0!</v>
      </c>
      <c r="K165" s="10"/>
      <c r="L165" s="10"/>
      <c r="M165" s="2"/>
    </row>
    <row r="166" spans="1:13">
      <c r="A166">
        <v>159</v>
      </c>
      <c r="B166" s="2"/>
      <c r="C166" s="2"/>
      <c r="D166" s="2"/>
      <c r="E166" s="16"/>
      <c r="F166" s="16"/>
      <c r="G166" s="12"/>
      <c r="H166" s="18"/>
      <c r="I166" s="6"/>
      <c r="J166" s="14" t="e">
        <f t="shared" si="2"/>
        <v>#DIV/0!</v>
      </c>
      <c r="K166" s="10"/>
      <c r="L166" s="10"/>
      <c r="M166" s="2"/>
    </row>
    <row r="167" spans="1:13">
      <c r="A167">
        <v>160</v>
      </c>
      <c r="B167" s="2"/>
      <c r="C167" s="2"/>
      <c r="D167" s="2"/>
      <c r="E167" s="16"/>
      <c r="F167" s="16"/>
      <c r="G167" s="12"/>
      <c r="H167" s="18"/>
      <c r="I167" s="6"/>
      <c r="J167" s="14" t="e">
        <f t="shared" si="2"/>
        <v>#DIV/0!</v>
      </c>
      <c r="K167" s="10"/>
      <c r="L167" s="10"/>
      <c r="M167" s="2"/>
    </row>
    <row r="168" spans="1:13">
      <c r="A168">
        <v>161</v>
      </c>
      <c r="B168" s="2"/>
      <c r="C168" s="2"/>
      <c r="D168" s="2"/>
      <c r="E168" s="16"/>
      <c r="F168" s="16"/>
      <c r="G168" s="12"/>
      <c r="H168" s="18"/>
      <c r="I168" s="6"/>
      <c r="J168" s="7" t="e">
        <f t="shared" si="2"/>
        <v>#DIV/0!</v>
      </c>
      <c r="K168" s="10"/>
      <c r="L168" s="10"/>
      <c r="M168" s="2"/>
    </row>
    <row r="169" spans="1:13">
      <c r="A169">
        <v>162</v>
      </c>
      <c r="B169" s="2"/>
      <c r="C169" s="2"/>
      <c r="D169" s="2"/>
      <c r="E169" s="16"/>
      <c r="F169" s="16"/>
      <c r="G169" s="12"/>
      <c r="H169" s="18"/>
      <c r="I169" s="6"/>
      <c r="J169" s="14" t="e">
        <f t="shared" si="2"/>
        <v>#DIV/0!</v>
      </c>
      <c r="K169" s="10"/>
      <c r="L169" s="10"/>
      <c r="M169" s="2"/>
    </row>
    <row r="170" spans="1:13">
      <c r="A170">
        <v>163</v>
      </c>
      <c r="B170" s="2"/>
      <c r="C170" s="2"/>
      <c r="D170" s="2"/>
      <c r="E170" s="16"/>
      <c r="F170" s="16"/>
      <c r="G170" s="12"/>
      <c r="H170" s="18"/>
      <c r="I170" s="6"/>
      <c r="J170" s="14" t="e">
        <f t="shared" si="2"/>
        <v>#DIV/0!</v>
      </c>
      <c r="K170" s="10"/>
      <c r="L170" s="10"/>
      <c r="M170" s="2"/>
    </row>
    <row r="171" spans="1:13">
      <c r="A171">
        <v>164</v>
      </c>
      <c r="B171" s="2"/>
      <c r="C171" s="2"/>
      <c r="D171" s="2"/>
      <c r="E171" s="16"/>
      <c r="F171" s="16"/>
      <c r="G171" s="12"/>
      <c r="H171" s="18"/>
      <c r="I171" s="6"/>
      <c r="J171" s="7" t="e">
        <f t="shared" si="2"/>
        <v>#DIV/0!</v>
      </c>
      <c r="K171" s="10"/>
      <c r="L171" s="10"/>
      <c r="M171" s="2"/>
    </row>
    <row r="172" spans="1:13">
      <c r="A172">
        <v>165</v>
      </c>
      <c r="B172" s="2"/>
      <c r="C172" s="2"/>
      <c r="D172" s="2"/>
      <c r="E172" s="16"/>
      <c r="F172" s="16"/>
      <c r="G172" s="12"/>
      <c r="H172" s="18"/>
      <c r="I172" s="6"/>
      <c r="J172" s="7" t="e">
        <f t="shared" si="2"/>
        <v>#DIV/0!</v>
      </c>
      <c r="K172" s="10"/>
      <c r="L172" s="10"/>
      <c r="M172" s="2"/>
    </row>
    <row r="173" spans="1:13">
      <c r="A173" s="11">
        <v>166</v>
      </c>
      <c r="B173" s="2"/>
      <c r="C173" s="2"/>
      <c r="D173" s="2"/>
      <c r="E173" s="16"/>
      <c r="F173" s="16"/>
      <c r="G173" s="12"/>
      <c r="H173" s="18"/>
      <c r="I173" s="6"/>
      <c r="J173" s="7" t="e">
        <f t="shared" si="2"/>
        <v>#DIV/0!</v>
      </c>
      <c r="K173" s="10"/>
      <c r="L173" s="10"/>
      <c r="M173" s="2"/>
    </row>
    <row r="174" spans="1:13">
      <c r="A174" s="11">
        <v>167</v>
      </c>
      <c r="B174" s="2"/>
      <c r="C174" s="2"/>
      <c r="D174" s="2"/>
      <c r="E174" s="16"/>
      <c r="F174" s="16"/>
      <c r="G174" s="12"/>
      <c r="H174" s="18"/>
      <c r="I174" s="6"/>
      <c r="J174" s="7" t="e">
        <f t="shared" si="2"/>
        <v>#DIV/0!</v>
      </c>
      <c r="K174" s="10"/>
      <c r="L174" s="10"/>
      <c r="M174" s="2"/>
    </row>
    <row r="175" spans="1:13">
      <c r="A175">
        <v>168</v>
      </c>
      <c r="B175" s="2"/>
      <c r="C175" s="2"/>
      <c r="D175" s="2"/>
      <c r="E175" s="16"/>
      <c r="F175" s="16"/>
      <c r="G175" s="12"/>
      <c r="H175" s="18"/>
      <c r="I175" s="6"/>
      <c r="J175" s="14" t="e">
        <f t="shared" si="2"/>
        <v>#DIV/0!</v>
      </c>
      <c r="K175" s="10"/>
      <c r="L175" s="10"/>
      <c r="M175" s="2"/>
    </row>
    <row r="176" spans="1:13">
      <c r="A176">
        <v>169</v>
      </c>
      <c r="B176" s="2"/>
      <c r="C176" s="2"/>
      <c r="D176" s="2"/>
      <c r="E176" s="16"/>
      <c r="F176" s="16"/>
      <c r="G176" s="12"/>
      <c r="H176" s="18"/>
      <c r="I176" s="6"/>
      <c r="J176" s="14" t="e">
        <f t="shared" si="2"/>
        <v>#DIV/0!</v>
      </c>
      <c r="K176" s="10"/>
      <c r="L176" s="10"/>
      <c r="M176" s="2"/>
    </row>
    <row r="177" spans="1:13">
      <c r="A177">
        <v>170</v>
      </c>
      <c r="B177" s="2"/>
      <c r="C177" s="2"/>
      <c r="D177" s="2"/>
      <c r="E177" s="16"/>
      <c r="F177" s="16"/>
      <c r="G177" s="12"/>
      <c r="H177" s="18"/>
      <c r="I177" s="6"/>
      <c r="J177" s="7" t="e">
        <f t="shared" si="2"/>
        <v>#DIV/0!</v>
      </c>
      <c r="K177" s="10"/>
      <c r="L177" s="10"/>
      <c r="M177" s="2"/>
    </row>
    <row r="178" spans="1:13">
      <c r="A178">
        <v>171</v>
      </c>
      <c r="B178" s="2"/>
      <c r="C178" s="2"/>
      <c r="D178" s="2"/>
      <c r="E178" s="16"/>
      <c r="F178" s="16"/>
      <c r="G178" s="12"/>
      <c r="H178" s="18"/>
      <c r="I178" s="6"/>
      <c r="J178" s="14" t="e">
        <f t="shared" si="2"/>
        <v>#DIV/0!</v>
      </c>
      <c r="K178" s="10"/>
      <c r="L178" s="10"/>
      <c r="M178" s="2"/>
    </row>
    <row r="179" spans="1:13">
      <c r="A179">
        <v>172</v>
      </c>
      <c r="B179" s="2"/>
      <c r="C179" s="2"/>
      <c r="D179" s="2"/>
      <c r="E179" s="16"/>
      <c r="F179" s="16"/>
      <c r="G179" s="12"/>
      <c r="H179" s="18"/>
      <c r="I179" s="6"/>
      <c r="J179" s="14" t="e">
        <f t="shared" si="2"/>
        <v>#DIV/0!</v>
      </c>
      <c r="K179" s="10"/>
      <c r="L179" s="10"/>
      <c r="M179" s="2"/>
    </row>
    <row r="180" spans="1:13">
      <c r="A180">
        <v>173</v>
      </c>
      <c r="B180" s="2"/>
      <c r="C180" s="2"/>
      <c r="D180" s="2"/>
      <c r="E180" s="16"/>
      <c r="F180" s="16"/>
      <c r="G180" s="12"/>
      <c r="H180" s="18"/>
      <c r="I180" s="6"/>
      <c r="J180" s="7" t="e">
        <f t="shared" si="2"/>
        <v>#DIV/0!</v>
      </c>
      <c r="K180" s="10"/>
      <c r="L180" s="10"/>
      <c r="M180" s="2"/>
    </row>
    <row r="181" spans="1:13">
      <c r="A181">
        <v>174</v>
      </c>
      <c r="B181" s="2"/>
      <c r="C181" s="2"/>
      <c r="D181" s="2"/>
      <c r="E181" s="16"/>
      <c r="F181" s="16"/>
      <c r="G181" s="12"/>
      <c r="H181" s="18"/>
      <c r="I181" s="6"/>
      <c r="J181" s="7" t="e">
        <f t="shared" si="2"/>
        <v>#DIV/0!</v>
      </c>
      <c r="K181" s="10"/>
      <c r="L181" s="10"/>
      <c r="M181" s="2"/>
    </row>
    <row r="182" spans="1:13">
      <c r="A182">
        <v>175</v>
      </c>
      <c r="B182" s="2"/>
      <c r="C182" s="2"/>
      <c r="D182" s="2"/>
      <c r="E182" s="16"/>
      <c r="F182" s="16"/>
      <c r="G182" s="12"/>
      <c r="H182" s="18"/>
      <c r="I182" s="6"/>
      <c r="J182" s="7" t="e">
        <f t="shared" si="2"/>
        <v>#DIV/0!</v>
      </c>
      <c r="K182" s="10"/>
      <c r="L182" s="10"/>
      <c r="M182" s="2"/>
    </row>
    <row r="183" spans="1:13">
      <c r="A183" s="11">
        <v>176</v>
      </c>
      <c r="B183" s="2"/>
      <c r="C183" s="2"/>
      <c r="D183" s="2"/>
      <c r="E183" s="16"/>
      <c r="F183" s="16"/>
      <c r="G183" s="12"/>
      <c r="H183" s="18"/>
      <c r="I183" s="6"/>
      <c r="J183" s="7" t="e">
        <f t="shared" si="2"/>
        <v>#DIV/0!</v>
      </c>
      <c r="K183" s="10"/>
      <c r="L183" s="10"/>
      <c r="M183" s="2"/>
    </row>
    <row r="184" spans="1:13">
      <c r="A184" s="11">
        <v>177</v>
      </c>
      <c r="B184" s="2"/>
      <c r="C184" s="2"/>
      <c r="D184" s="2"/>
      <c r="E184" s="16"/>
      <c r="F184" s="16"/>
      <c r="G184" s="12"/>
      <c r="H184" s="18"/>
      <c r="I184" s="6"/>
      <c r="J184" s="14" t="e">
        <f t="shared" si="2"/>
        <v>#DIV/0!</v>
      </c>
      <c r="K184" s="10"/>
      <c r="L184" s="10"/>
      <c r="M184" s="2"/>
    </row>
    <row r="185" spans="1:13">
      <c r="A185">
        <v>178</v>
      </c>
      <c r="B185" s="2"/>
      <c r="C185" s="2"/>
      <c r="D185" s="2"/>
      <c r="E185" s="16"/>
      <c r="F185" s="16"/>
      <c r="G185" s="12"/>
      <c r="H185" s="18"/>
      <c r="I185" s="6"/>
      <c r="J185" s="14" t="e">
        <f t="shared" si="2"/>
        <v>#DIV/0!</v>
      </c>
      <c r="K185" s="10"/>
      <c r="L185" s="10"/>
      <c r="M185" s="2"/>
    </row>
    <row r="186" spans="1:13">
      <c r="A186">
        <v>179</v>
      </c>
      <c r="B186" s="2"/>
      <c r="C186" s="2"/>
      <c r="D186" s="2"/>
      <c r="E186" s="16"/>
      <c r="F186" s="16"/>
      <c r="G186" s="12"/>
      <c r="H186" s="18"/>
      <c r="I186" s="6"/>
      <c r="J186" s="7" t="e">
        <f t="shared" si="2"/>
        <v>#DIV/0!</v>
      </c>
      <c r="K186" s="10"/>
      <c r="L186" s="10"/>
      <c r="M186" s="2"/>
    </row>
    <row r="187" spans="1:13">
      <c r="A187">
        <v>180</v>
      </c>
      <c r="B187" s="2"/>
      <c r="C187" s="2"/>
      <c r="D187" s="2"/>
      <c r="E187" s="16"/>
      <c r="F187" s="16"/>
      <c r="G187" s="12"/>
      <c r="H187" s="18"/>
      <c r="I187" s="6"/>
      <c r="J187" s="14" t="e">
        <f t="shared" si="2"/>
        <v>#DIV/0!</v>
      </c>
      <c r="K187" s="10"/>
      <c r="L187" s="10"/>
      <c r="M187" s="2"/>
    </row>
    <row r="188" spans="1:13">
      <c r="A188">
        <v>181</v>
      </c>
      <c r="B188" s="2"/>
      <c r="C188" s="2"/>
      <c r="D188" s="2"/>
      <c r="E188" s="16"/>
      <c r="F188" s="16"/>
      <c r="G188" s="12"/>
      <c r="H188" s="18"/>
      <c r="I188" s="6"/>
      <c r="J188" s="14" t="e">
        <f t="shared" si="2"/>
        <v>#DIV/0!</v>
      </c>
      <c r="K188" s="10"/>
      <c r="L188" s="10"/>
      <c r="M188" s="2"/>
    </row>
    <row r="189" spans="1:13">
      <c r="A189">
        <v>182</v>
      </c>
      <c r="B189" s="2"/>
      <c r="C189" s="2"/>
      <c r="D189" s="2"/>
      <c r="E189" s="16"/>
      <c r="F189" s="16"/>
      <c r="G189" s="12"/>
      <c r="H189" s="18"/>
      <c r="I189" s="6"/>
      <c r="J189" s="7" t="e">
        <f t="shared" si="2"/>
        <v>#DIV/0!</v>
      </c>
      <c r="K189" s="10"/>
      <c r="L189" s="10"/>
      <c r="M189" s="2"/>
    </row>
    <row r="190" spans="1:13">
      <c r="A190">
        <v>183</v>
      </c>
      <c r="B190" s="2"/>
      <c r="C190" s="2"/>
      <c r="D190" s="2"/>
      <c r="E190" s="16"/>
      <c r="F190" s="16"/>
      <c r="G190" s="12"/>
      <c r="H190" s="18"/>
      <c r="I190" s="6"/>
      <c r="J190" s="7" t="e">
        <f t="shared" si="2"/>
        <v>#DIV/0!</v>
      </c>
      <c r="K190" s="10"/>
      <c r="L190" s="10"/>
      <c r="M190" s="2"/>
    </row>
    <row r="191" spans="1:13">
      <c r="A191">
        <v>184</v>
      </c>
      <c r="B191" s="2"/>
      <c r="C191" s="2"/>
      <c r="D191" s="2"/>
      <c r="E191" s="16"/>
      <c r="F191" s="16"/>
      <c r="G191" s="12"/>
      <c r="H191" s="18"/>
      <c r="I191" s="6"/>
      <c r="J191" s="7" t="e">
        <f t="shared" si="2"/>
        <v>#DIV/0!</v>
      </c>
      <c r="K191" s="10"/>
      <c r="L191" s="10"/>
      <c r="M191" s="2"/>
    </row>
    <row r="192" spans="1:13">
      <c r="A192">
        <v>185</v>
      </c>
      <c r="B192" s="2"/>
      <c r="C192" s="2"/>
      <c r="D192" s="2"/>
      <c r="E192" s="16"/>
      <c r="F192" s="16"/>
      <c r="G192" s="12"/>
      <c r="H192" s="18"/>
      <c r="I192" s="6"/>
      <c r="J192" s="7" t="e">
        <f t="shared" si="2"/>
        <v>#DIV/0!</v>
      </c>
      <c r="K192" s="10"/>
      <c r="L192" s="10"/>
      <c r="M192" s="2"/>
    </row>
    <row r="193" spans="1:13">
      <c r="A193" s="11">
        <v>186</v>
      </c>
      <c r="B193" s="2"/>
      <c r="C193" s="2"/>
      <c r="D193" s="2"/>
      <c r="E193" s="16"/>
      <c r="F193" s="16"/>
      <c r="G193" s="12"/>
      <c r="H193" s="18"/>
      <c r="I193" s="6"/>
      <c r="J193" s="14" t="e">
        <f t="shared" si="2"/>
        <v>#DIV/0!</v>
      </c>
      <c r="K193" s="10"/>
      <c r="L193" s="10"/>
      <c r="M193" s="2"/>
    </row>
    <row r="194" spans="1:13">
      <c r="A194" s="11">
        <v>187</v>
      </c>
      <c r="B194" s="2"/>
      <c r="C194" s="2"/>
      <c r="D194" s="2"/>
      <c r="E194" s="16"/>
      <c r="F194" s="16"/>
      <c r="G194" s="12"/>
      <c r="H194" s="18"/>
      <c r="I194" s="6"/>
      <c r="J194" s="14" t="e">
        <f t="shared" si="2"/>
        <v>#DIV/0!</v>
      </c>
      <c r="K194" s="10"/>
      <c r="L194" s="10"/>
      <c r="M194" s="2"/>
    </row>
    <row r="195" spans="1:13">
      <c r="A195">
        <v>188</v>
      </c>
      <c r="B195" s="2"/>
      <c r="C195" s="2"/>
      <c r="D195" s="2"/>
      <c r="E195" s="16"/>
      <c r="F195" s="16"/>
      <c r="G195" s="12"/>
      <c r="H195" s="18"/>
      <c r="I195" s="6"/>
      <c r="J195" s="7" t="e">
        <f t="shared" si="2"/>
        <v>#DIV/0!</v>
      </c>
      <c r="K195" s="10"/>
      <c r="L195" s="10"/>
      <c r="M195" s="2"/>
    </row>
    <row r="196" spans="1:13">
      <c r="A196">
        <v>189</v>
      </c>
      <c r="B196" s="2"/>
      <c r="C196" s="2"/>
      <c r="D196" s="2"/>
      <c r="E196" s="16"/>
      <c r="F196" s="16"/>
      <c r="G196" s="12"/>
      <c r="H196" s="18"/>
      <c r="I196" s="6"/>
      <c r="J196" s="14" t="e">
        <f t="shared" si="2"/>
        <v>#DIV/0!</v>
      </c>
      <c r="K196" s="10"/>
      <c r="L196" s="10"/>
      <c r="M196" s="2"/>
    </row>
    <row r="197" spans="1:13">
      <c r="A197">
        <v>190</v>
      </c>
      <c r="B197" s="2"/>
      <c r="C197" s="2"/>
      <c r="D197" s="2"/>
      <c r="E197" s="16"/>
      <c r="F197" s="16"/>
      <c r="G197" s="12"/>
      <c r="H197" s="18"/>
      <c r="I197" s="6"/>
      <c r="J197" s="14" t="e">
        <f t="shared" si="2"/>
        <v>#DIV/0!</v>
      </c>
      <c r="K197" s="10"/>
      <c r="L197" s="10"/>
      <c r="M197" s="2"/>
    </row>
    <row r="198" spans="1:13">
      <c r="A198">
        <v>191</v>
      </c>
      <c r="B198" s="2"/>
      <c r="C198" s="2"/>
      <c r="D198" s="2"/>
      <c r="E198" s="16"/>
      <c r="F198" s="16"/>
      <c r="G198" s="12"/>
      <c r="H198" s="18"/>
      <c r="I198" s="6"/>
      <c r="J198" s="7" t="e">
        <f t="shared" si="2"/>
        <v>#DIV/0!</v>
      </c>
      <c r="K198" s="10"/>
      <c r="L198" s="10"/>
      <c r="M198" s="2"/>
    </row>
    <row r="199" spans="1:13">
      <c r="A199">
        <v>192</v>
      </c>
      <c r="B199" s="2"/>
      <c r="C199" s="2"/>
      <c r="D199" s="2"/>
      <c r="E199" s="16"/>
      <c r="F199" s="16"/>
      <c r="G199" s="12"/>
      <c r="H199" s="18"/>
      <c r="I199" s="6"/>
      <c r="J199" s="7" t="e">
        <f t="shared" si="2"/>
        <v>#DIV/0!</v>
      </c>
      <c r="K199" s="10"/>
      <c r="L199" s="10"/>
      <c r="M199" s="2"/>
    </row>
    <row r="200" spans="1:13">
      <c r="A200">
        <v>193</v>
      </c>
      <c r="B200" s="2"/>
      <c r="C200" s="2"/>
      <c r="D200" s="2"/>
      <c r="E200" s="16"/>
      <c r="F200" s="16"/>
      <c r="G200" s="12"/>
      <c r="H200" s="18"/>
      <c r="I200" s="6"/>
      <c r="J200" s="7" t="e">
        <f t="shared" si="2"/>
        <v>#DIV/0!</v>
      </c>
      <c r="K200" s="10"/>
      <c r="L200" s="10"/>
      <c r="M200" s="2"/>
    </row>
    <row r="201" spans="1:13">
      <c r="A201">
        <v>194</v>
      </c>
      <c r="B201" s="2"/>
      <c r="C201" s="2"/>
      <c r="D201" s="2"/>
      <c r="E201" s="16"/>
      <c r="F201" s="16"/>
      <c r="G201" s="12"/>
      <c r="H201" s="18"/>
      <c r="I201" s="6"/>
      <c r="J201" s="7" t="e">
        <f t="shared" si="2"/>
        <v>#DIV/0!</v>
      </c>
      <c r="K201" s="10"/>
      <c r="L201" s="10"/>
      <c r="M201" s="2"/>
    </row>
    <row r="202" spans="1:13">
      <c r="A202">
        <v>195</v>
      </c>
      <c r="B202" s="2"/>
      <c r="C202" s="2"/>
      <c r="D202" s="2"/>
      <c r="E202" s="16"/>
      <c r="F202" s="16"/>
      <c r="G202" s="12"/>
      <c r="H202" s="18"/>
      <c r="I202" s="6"/>
      <c r="J202" s="14" t="e">
        <f t="shared" si="2"/>
        <v>#DIV/0!</v>
      </c>
      <c r="K202" s="10"/>
      <c r="L202" s="10"/>
      <c r="M202" s="2"/>
    </row>
    <row r="203" spans="1:13">
      <c r="A203" s="11">
        <v>196</v>
      </c>
      <c r="B203" s="2"/>
      <c r="C203" s="2"/>
      <c r="D203" s="2"/>
      <c r="E203" s="16"/>
      <c r="F203" s="16"/>
      <c r="G203" s="12"/>
      <c r="H203" s="18"/>
      <c r="I203" s="6"/>
      <c r="J203" s="14" t="e">
        <f t="shared" ref="J203:J266" si="3">H203/I203</f>
        <v>#DIV/0!</v>
      </c>
      <c r="K203" s="10"/>
      <c r="L203" s="10"/>
      <c r="M203" s="2"/>
    </row>
    <row r="204" spans="1:13">
      <c r="A204" s="11">
        <v>197</v>
      </c>
      <c r="B204" s="2"/>
      <c r="C204" s="2"/>
      <c r="D204" s="2"/>
      <c r="E204" s="16"/>
      <c r="F204" s="16"/>
      <c r="G204" s="12"/>
      <c r="H204" s="18"/>
      <c r="I204" s="6"/>
      <c r="J204" s="7" t="e">
        <f t="shared" si="3"/>
        <v>#DIV/0!</v>
      </c>
      <c r="K204" s="10"/>
      <c r="L204" s="10"/>
      <c r="M204" s="2"/>
    </row>
    <row r="205" spans="1:13">
      <c r="A205">
        <v>198</v>
      </c>
      <c r="B205" s="2"/>
      <c r="C205" s="2"/>
      <c r="D205" s="2"/>
      <c r="E205" s="16"/>
      <c r="F205" s="16"/>
      <c r="G205" s="12"/>
      <c r="H205" s="18"/>
      <c r="I205" s="6"/>
      <c r="J205" s="14" t="e">
        <f t="shared" si="3"/>
        <v>#DIV/0!</v>
      </c>
      <c r="K205" s="10"/>
      <c r="L205" s="10"/>
      <c r="M205" s="2"/>
    </row>
    <row r="206" spans="1:13">
      <c r="A206">
        <v>199</v>
      </c>
      <c r="B206" s="2"/>
      <c r="C206" s="2"/>
      <c r="D206" s="2"/>
      <c r="E206" s="16"/>
      <c r="F206" s="16"/>
      <c r="G206" s="12"/>
      <c r="H206" s="18"/>
      <c r="I206" s="6"/>
      <c r="J206" s="14" t="e">
        <f t="shared" si="3"/>
        <v>#DIV/0!</v>
      </c>
      <c r="K206" s="10"/>
      <c r="L206" s="10"/>
      <c r="M206" s="2"/>
    </row>
    <row r="207" spans="1:13">
      <c r="A207">
        <v>200</v>
      </c>
      <c r="B207" s="2"/>
      <c r="C207" s="2"/>
      <c r="D207" s="2"/>
      <c r="E207" s="16"/>
      <c r="F207" s="16"/>
      <c r="G207" s="12"/>
      <c r="H207" s="18"/>
      <c r="I207" s="6"/>
      <c r="J207" s="7" t="e">
        <f t="shared" si="3"/>
        <v>#DIV/0!</v>
      </c>
      <c r="K207" s="10"/>
      <c r="L207" s="10"/>
      <c r="M207" s="2"/>
    </row>
    <row r="208" spans="1:13">
      <c r="A208">
        <v>201</v>
      </c>
      <c r="B208" s="2"/>
      <c r="C208" s="2"/>
      <c r="D208" s="2"/>
      <c r="E208" s="16"/>
      <c r="F208" s="16"/>
      <c r="G208" s="12"/>
      <c r="H208" s="18"/>
      <c r="I208" s="6"/>
      <c r="J208" s="7" t="e">
        <f t="shared" si="3"/>
        <v>#DIV/0!</v>
      </c>
      <c r="K208" s="10"/>
      <c r="L208" s="10"/>
      <c r="M208" s="2"/>
    </row>
    <row r="209" spans="1:13">
      <c r="A209">
        <v>202</v>
      </c>
      <c r="B209" s="2"/>
      <c r="C209" s="2"/>
      <c r="D209" s="2"/>
      <c r="E209" s="16"/>
      <c r="F209" s="16"/>
      <c r="G209" s="12"/>
      <c r="H209" s="18"/>
      <c r="I209" s="6"/>
      <c r="J209" s="7" t="e">
        <f t="shared" si="3"/>
        <v>#DIV/0!</v>
      </c>
      <c r="K209" s="10"/>
      <c r="L209" s="10"/>
      <c r="M209" s="2"/>
    </row>
    <row r="210" spans="1:13">
      <c r="A210">
        <v>203</v>
      </c>
      <c r="B210" s="2"/>
      <c r="C210" s="2"/>
      <c r="D210" s="2"/>
      <c r="E210" s="16"/>
      <c r="F210" s="16"/>
      <c r="G210" s="12"/>
      <c r="H210" s="18"/>
      <c r="I210" s="6"/>
      <c r="J210" s="7" t="e">
        <f t="shared" si="3"/>
        <v>#DIV/0!</v>
      </c>
      <c r="K210" s="10"/>
      <c r="L210" s="10"/>
      <c r="M210" s="2"/>
    </row>
    <row r="211" spans="1:13">
      <c r="A211">
        <v>204</v>
      </c>
      <c r="B211" s="2"/>
      <c r="C211" s="2"/>
      <c r="D211" s="2"/>
      <c r="E211" s="16"/>
      <c r="F211" s="16"/>
      <c r="G211" s="12"/>
      <c r="H211" s="18"/>
      <c r="I211" s="6"/>
      <c r="J211" s="14" t="e">
        <f t="shared" si="3"/>
        <v>#DIV/0!</v>
      </c>
      <c r="K211" s="10"/>
      <c r="L211" s="10"/>
      <c r="M211" s="2"/>
    </row>
    <row r="212" spans="1:13">
      <c r="A212">
        <v>205</v>
      </c>
      <c r="B212" s="2"/>
      <c r="C212" s="2"/>
      <c r="D212" s="2"/>
      <c r="E212" s="16"/>
      <c r="F212" s="16"/>
      <c r="G212" s="12"/>
      <c r="H212" s="18"/>
      <c r="I212" s="6"/>
      <c r="J212" s="14" t="e">
        <f t="shared" si="3"/>
        <v>#DIV/0!</v>
      </c>
      <c r="K212" s="10"/>
      <c r="L212" s="10"/>
      <c r="M212" s="2"/>
    </row>
    <row r="213" spans="1:13">
      <c r="A213" s="11">
        <v>206</v>
      </c>
      <c r="B213" s="2"/>
      <c r="C213" s="2"/>
      <c r="D213" s="2"/>
      <c r="E213" s="16"/>
      <c r="F213" s="16"/>
      <c r="G213" s="12"/>
      <c r="H213" s="18"/>
      <c r="I213" s="6"/>
      <c r="J213" s="7" t="e">
        <f t="shared" si="3"/>
        <v>#DIV/0!</v>
      </c>
      <c r="K213" s="10"/>
      <c r="L213" s="10"/>
      <c r="M213" s="2"/>
    </row>
    <row r="214" spans="1:13">
      <c r="A214" s="11">
        <v>207</v>
      </c>
      <c r="B214" s="2"/>
      <c r="C214" s="2"/>
      <c r="D214" s="2"/>
      <c r="E214" s="16"/>
      <c r="F214" s="16"/>
      <c r="G214" s="12"/>
      <c r="H214" s="18"/>
      <c r="I214" s="6"/>
      <c r="J214" s="14" t="e">
        <f t="shared" si="3"/>
        <v>#DIV/0!</v>
      </c>
      <c r="K214" s="10"/>
      <c r="L214" s="10"/>
      <c r="M214" s="2"/>
    </row>
    <row r="215" spans="1:13">
      <c r="A215">
        <v>208</v>
      </c>
      <c r="B215" s="2"/>
      <c r="C215" s="2"/>
      <c r="D215" s="2"/>
      <c r="E215" s="16"/>
      <c r="F215" s="16"/>
      <c r="G215" s="12"/>
      <c r="H215" s="18"/>
      <c r="I215" s="6"/>
      <c r="J215" s="14" t="e">
        <f t="shared" si="3"/>
        <v>#DIV/0!</v>
      </c>
      <c r="K215" s="10"/>
      <c r="L215" s="10"/>
      <c r="M215" s="2"/>
    </row>
    <row r="216" spans="1:13">
      <c r="A216">
        <v>209</v>
      </c>
      <c r="B216" s="2"/>
      <c r="C216" s="2"/>
      <c r="D216" s="2"/>
      <c r="E216" s="16"/>
      <c r="F216" s="16"/>
      <c r="G216" s="12"/>
      <c r="H216" s="18"/>
      <c r="I216" s="6"/>
      <c r="J216" s="7" t="e">
        <f t="shared" si="3"/>
        <v>#DIV/0!</v>
      </c>
      <c r="K216" s="10"/>
      <c r="L216" s="10"/>
      <c r="M216" s="2"/>
    </row>
    <row r="217" spans="1:13">
      <c r="A217">
        <v>210</v>
      </c>
      <c r="B217" s="2"/>
      <c r="C217" s="2"/>
      <c r="D217" s="2"/>
      <c r="E217" s="16"/>
      <c r="F217" s="16"/>
      <c r="G217" s="12"/>
      <c r="H217" s="18"/>
      <c r="I217" s="6"/>
      <c r="J217" s="7" t="e">
        <f t="shared" si="3"/>
        <v>#DIV/0!</v>
      </c>
      <c r="K217" s="10"/>
      <c r="L217" s="10"/>
      <c r="M217" s="2"/>
    </row>
    <row r="218" spans="1:13">
      <c r="A218">
        <v>211</v>
      </c>
      <c r="B218" s="2"/>
      <c r="C218" s="2"/>
      <c r="D218" s="2"/>
      <c r="E218" s="16"/>
      <c r="F218" s="16"/>
      <c r="G218" s="12"/>
      <c r="H218" s="18"/>
      <c r="I218" s="6"/>
      <c r="J218" s="7" t="e">
        <f t="shared" si="3"/>
        <v>#DIV/0!</v>
      </c>
      <c r="K218" s="10"/>
      <c r="L218" s="10"/>
      <c r="M218" s="2"/>
    </row>
    <row r="219" spans="1:13">
      <c r="A219">
        <v>212</v>
      </c>
      <c r="B219" s="2"/>
      <c r="C219" s="2"/>
      <c r="D219" s="2"/>
      <c r="E219" s="16"/>
      <c r="F219" s="16"/>
      <c r="G219" s="12"/>
      <c r="H219" s="18"/>
      <c r="I219" s="6"/>
      <c r="J219" s="7" t="e">
        <f t="shared" si="3"/>
        <v>#DIV/0!</v>
      </c>
      <c r="K219" s="10"/>
      <c r="L219" s="10"/>
      <c r="M219" s="2"/>
    </row>
    <row r="220" spans="1:13">
      <c r="A220">
        <v>213</v>
      </c>
      <c r="B220" s="2"/>
      <c r="C220" s="2"/>
      <c r="D220" s="2"/>
      <c r="E220" s="16"/>
      <c r="F220" s="16"/>
      <c r="G220" s="12"/>
      <c r="H220" s="18"/>
      <c r="I220" s="6"/>
      <c r="J220" s="14" t="e">
        <f t="shared" si="3"/>
        <v>#DIV/0!</v>
      </c>
      <c r="K220" s="10"/>
      <c r="L220" s="10"/>
      <c r="M220" s="2"/>
    </row>
    <row r="221" spans="1:13">
      <c r="A221">
        <v>214</v>
      </c>
      <c r="B221" s="2"/>
      <c r="C221" s="2"/>
      <c r="D221" s="2"/>
      <c r="E221" s="16"/>
      <c r="F221" s="16"/>
      <c r="G221" s="12"/>
      <c r="H221" s="18"/>
      <c r="I221" s="6"/>
      <c r="J221" s="14" t="e">
        <f t="shared" si="3"/>
        <v>#DIV/0!</v>
      </c>
      <c r="K221" s="10"/>
      <c r="L221" s="10"/>
      <c r="M221" s="2"/>
    </row>
    <row r="222" spans="1:13">
      <c r="A222">
        <v>215</v>
      </c>
      <c r="B222" s="2"/>
      <c r="C222" s="2"/>
      <c r="D222" s="2"/>
      <c r="E222" s="16"/>
      <c r="F222" s="16"/>
      <c r="G222" s="12"/>
      <c r="H222" s="18"/>
      <c r="I222" s="6"/>
      <c r="J222" s="7" t="e">
        <f t="shared" si="3"/>
        <v>#DIV/0!</v>
      </c>
      <c r="K222" s="10"/>
      <c r="L222" s="10"/>
      <c r="M222" s="2"/>
    </row>
    <row r="223" spans="1:13">
      <c r="A223" s="11">
        <v>216</v>
      </c>
      <c r="B223" s="2"/>
      <c r="C223" s="2"/>
      <c r="D223" s="2"/>
      <c r="E223" s="16"/>
      <c r="F223" s="16"/>
      <c r="G223" s="12"/>
      <c r="H223" s="18"/>
      <c r="I223" s="6"/>
      <c r="J223" s="14" t="e">
        <f t="shared" si="3"/>
        <v>#DIV/0!</v>
      </c>
      <c r="K223" s="10"/>
      <c r="L223" s="10"/>
      <c r="M223" s="2"/>
    </row>
    <row r="224" spans="1:13">
      <c r="A224" s="11">
        <v>217</v>
      </c>
      <c r="B224" s="2"/>
      <c r="C224" s="2"/>
      <c r="D224" s="2"/>
      <c r="E224" s="16"/>
      <c r="F224" s="16"/>
      <c r="G224" s="12"/>
      <c r="H224" s="18"/>
      <c r="I224" s="6"/>
      <c r="J224" s="14" t="e">
        <f t="shared" si="3"/>
        <v>#DIV/0!</v>
      </c>
      <c r="K224" s="10"/>
      <c r="L224" s="10"/>
      <c r="M224" s="2"/>
    </row>
    <row r="225" spans="1:13">
      <c r="A225">
        <v>218</v>
      </c>
      <c r="B225" s="2"/>
      <c r="C225" s="2"/>
      <c r="D225" s="2"/>
      <c r="E225" s="16"/>
      <c r="F225" s="16"/>
      <c r="G225" s="12"/>
      <c r="H225" s="18"/>
      <c r="I225" s="6"/>
      <c r="J225" s="7" t="e">
        <f t="shared" si="3"/>
        <v>#DIV/0!</v>
      </c>
      <c r="K225" s="10"/>
      <c r="L225" s="10"/>
      <c r="M225" s="2"/>
    </row>
    <row r="226" spans="1:13">
      <c r="A226">
        <v>219</v>
      </c>
      <c r="B226" s="2"/>
      <c r="C226" s="2"/>
      <c r="D226" s="2"/>
      <c r="E226" s="16"/>
      <c r="F226" s="16"/>
      <c r="G226" s="12"/>
      <c r="H226" s="18"/>
      <c r="I226" s="6"/>
      <c r="J226" s="7" t="e">
        <f t="shared" si="3"/>
        <v>#DIV/0!</v>
      </c>
      <c r="K226" s="10"/>
      <c r="L226" s="10"/>
      <c r="M226" s="2"/>
    </row>
    <row r="227" spans="1:13">
      <c r="A227">
        <v>220</v>
      </c>
      <c r="B227" s="2"/>
      <c r="C227" s="2"/>
      <c r="D227" s="2"/>
      <c r="E227" s="16"/>
      <c r="F227" s="16"/>
      <c r="G227" s="12"/>
      <c r="H227" s="18"/>
      <c r="I227" s="6"/>
      <c r="J227" s="7" t="e">
        <f t="shared" si="3"/>
        <v>#DIV/0!</v>
      </c>
      <c r="K227" s="10"/>
      <c r="L227" s="10"/>
      <c r="M227" s="2"/>
    </row>
    <row r="228" spans="1:13">
      <c r="A228">
        <v>221</v>
      </c>
      <c r="B228" s="2"/>
      <c r="C228" s="2"/>
      <c r="D228" s="2"/>
      <c r="E228" s="16"/>
      <c r="F228" s="16"/>
      <c r="G228" s="12"/>
      <c r="H228" s="18"/>
      <c r="I228" s="6"/>
      <c r="J228" s="7" t="e">
        <f t="shared" si="3"/>
        <v>#DIV/0!</v>
      </c>
      <c r="K228" s="10"/>
      <c r="L228" s="10"/>
      <c r="M228" s="2"/>
    </row>
    <row r="229" spans="1:13">
      <c r="A229">
        <v>222</v>
      </c>
      <c r="B229" s="2"/>
      <c r="C229" s="2"/>
      <c r="D229" s="2"/>
      <c r="E229" s="16"/>
      <c r="F229" s="16"/>
      <c r="G229" s="12"/>
      <c r="H229" s="18"/>
      <c r="I229" s="6"/>
      <c r="J229" s="14" t="e">
        <f t="shared" si="3"/>
        <v>#DIV/0!</v>
      </c>
      <c r="K229" s="10"/>
      <c r="L229" s="10"/>
      <c r="M229" s="2"/>
    </row>
    <row r="230" spans="1:13">
      <c r="A230">
        <v>223</v>
      </c>
      <c r="B230" s="2"/>
      <c r="C230" s="2"/>
      <c r="D230" s="2"/>
      <c r="E230" s="16"/>
      <c r="F230" s="16"/>
      <c r="G230" s="12"/>
      <c r="H230" s="18"/>
      <c r="I230" s="6"/>
      <c r="J230" s="14" t="e">
        <f t="shared" si="3"/>
        <v>#DIV/0!</v>
      </c>
      <c r="K230" s="10"/>
      <c r="L230" s="10"/>
      <c r="M230" s="2"/>
    </row>
    <row r="231" spans="1:13">
      <c r="A231">
        <v>224</v>
      </c>
      <c r="B231" s="2"/>
      <c r="C231" s="2"/>
      <c r="D231" s="2"/>
      <c r="E231" s="16"/>
      <c r="F231" s="16"/>
      <c r="G231" s="12"/>
      <c r="H231" s="18"/>
      <c r="I231" s="6"/>
      <c r="J231" s="7" t="e">
        <f t="shared" si="3"/>
        <v>#DIV/0!</v>
      </c>
      <c r="K231" s="10"/>
      <c r="L231" s="10"/>
      <c r="M231" s="2"/>
    </row>
    <row r="232" spans="1:13">
      <c r="A232">
        <v>225</v>
      </c>
      <c r="B232" s="2"/>
      <c r="C232" s="2"/>
      <c r="D232" s="2"/>
      <c r="E232" s="16"/>
      <c r="F232" s="16"/>
      <c r="G232" s="12"/>
      <c r="H232" s="18"/>
      <c r="I232" s="6"/>
      <c r="J232" s="14" t="e">
        <f t="shared" si="3"/>
        <v>#DIV/0!</v>
      </c>
      <c r="K232" s="10"/>
      <c r="L232" s="10"/>
      <c r="M232" s="2"/>
    </row>
    <row r="233" spans="1:13">
      <c r="A233" s="11">
        <v>226</v>
      </c>
      <c r="B233" s="2"/>
      <c r="C233" s="2"/>
      <c r="D233" s="2"/>
      <c r="E233" s="16"/>
      <c r="F233" s="16"/>
      <c r="G233" s="12"/>
      <c r="H233" s="18"/>
      <c r="I233" s="6"/>
      <c r="J233" s="14" t="e">
        <f t="shared" si="3"/>
        <v>#DIV/0!</v>
      </c>
      <c r="K233" s="10"/>
      <c r="L233" s="10"/>
      <c r="M233" s="2"/>
    </row>
    <row r="234" spans="1:13">
      <c r="A234" s="11">
        <v>227</v>
      </c>
      <c r="B234" s="2"/>
      <c r="C234" s="2"/>
      <c r="D234" s="2"/>
      <c r="E234" s="16"/>
      <c r="F234" s="16"/>
      <c r="G234" s="12"/>
      <c r="H234" s="18"/>
      <c r="I234" s="6"/>
      <c r="J234" s="7" t="e">
        <f t="shared" si="3"/>
        <v>#DIV/0!</v>
      </c>
      <c r="K234" s="10"/>
      <c r="L234" s="10"/>
      <c r="M234" s="2"/>
    </row>
    <row r="235" spans="1:13">
      <c r="A235">
        <v>228</v>
      </c>
      <c r="B235" s="2"/>
      <c r="C235" s="2"/>
      <c r="D235" s="2"/>
      <c r="E235" s="16"/>
      <c r="F235" s="16"/>
      <c r="G235" s="12"/>
      <c r="H235" s="18"/>
      <c r="I235" s="6"/>
      <c r="J235" s="7" t="e">
        <f t="shared" si="3"/>
        <v>#DIV/0!</v>
      </c>
      <c r="K235" s="10"/>
      <c r="L235" s="10"/>
      <c r="M235" s="2"/>
    </row>
    <row r="236" spans="1:13">
      <c r="A236">
        <v>229</v>
      </c>
      <c r="B236" s="2"/>
      <c r="C236" s="2"/>
      <c r="D236" s="2"/>
      <c r="E236" s="16"/>
      <c r="F236" s="16"/>
      <c r="G236" s="12"/>
      <c r="H236" s="18"/>
      <c r="I236" s="6"/>
      <c r="J236" s="7" t="e">
        <f t="shared" si="3"/>
        <v>#DIV/0!</v>
      </c>
      <c r="K236" s="10"/>
      <c r="L236" s="10"/>
      <c r="M236" s="2"/>
    </row>
    <row r="237" spans="1:13">
      <c r="A237">
        <v>230</v>
      </c>
      <c r="B237" s="2"/>
      <c r="C237" s="2"/>
      <c r="D237" s="2"/>
      <c r="E237" s="16"/>
      <c r="F237" s="16"/>
      <c r="G237" s="12"/>
      <c r="H237" s="18"/>
      <c r="I237" s="6"/>
      <c r="J237" s="7" t="e">
        <f t="shared" si="3"/>
        <v>#DIV/0!</v>
      </c>
      <c r="K237" s="10"/>
      <c r="L237" s="10"/>
      <c r="M237" s="2"/>
    </row>
    <row r="238" spans="1:13">
      <c r="A238">
        <v>231</v>
      </c>
      <c r="B238" s="2"/>
      <c r="C238" s="2"/>
      <c r="D238" s="2"/>
      <c r="E238" s="16"/>
      <c r="F238" s="16"/>
      <c r="G238" s="12"/>
      <c r="H238" s="18"/>
      <c r="I238" s="6"/>
      <c r="J238" s="14" t="e">
        <f t="shared" si="3"/>
        <v>#DIV/0!</v>
      </c>
      <c r="K238" s="10"/>
      <c r="L238" s="10"/>
      <c r="M238" s="2"/>
    </row>
    <row r="239" spans="1:13">
      <c r="A239">
        <v>232</v>
      </c>
      <c r="B239" s="2"/>
      <c r="C239" s="2"/>
      <c r="D239" s="2"/>
      <c r="E239" s="16"/>
      <c r="F239" s="16"/>
      <c r="G239" s="12"/>
      <c r="H239" s="18"/>
      <c r="I239" s="6"/>
      <c r="J239" s="14" t="e">
        <f t="shared" si="3"/>
        <v>#DIV/0!</v>
      </c>
      <c r="K239" s="10"/>
      <c r="L239" s="10"/>
      <c r="M239" s="2"/>
    </row>
    <row r="240" spans="1:13">
      <c r="A240">
        <v>233</v>
      </c>
      <c r="B240" s="2"/>
      <c r="C240" s="2"/>
      <c r="D240" s="2"/>
      <c r="E240" s="16"/>
      <c r="F240" s="16"/>
      <c r="G240" s="12"/>
      <c r="H240" s="18"/>
      <c r="I240" s="6"/>
      <c r="J240" s="7" t="e">
        <f t="shared" si="3"/>
        <v>#DIV/0!</v>
      </c>
      <c r="K240" s="10"/>
      <c r="L240" s="10"/>
      <c r="M240" s="2"/>
    </row>
    <row r="241" spans="1:13">
      <c r="A241">
        <v>234</v>
      </c>
      <c r="B241" s="2"/>
      <c r="C241" s="2"/>
      <c r="D241" s="2"/>
      <c r="E241" s="16"/>
      <c r="F241" s="16"/>
      <c r="G241" s="12"/>
      <c r="H241" s="18"/>
      <c r="I241" s="6"/>
      <c r="J241" s="14" t="e">
        <f t="shared" si="3"/>
        <v>#DIV/0!</v>
      </c>
      <c r="K241" s="10"/>
      <c r="L241" s="10"/>
      <c r="M241" s="2"/>
    </row>
    <row r="242" spans="1:13">
      <c r="A242">
        <v>235</v>
      </c>
      <c r="B242" s="2"/>
      <c r="C242" s="2"/>
      <c r="D242" s="2"/>
      <c r="E242" s="16"/>
      <c r="F242" s="16"/>
      <c r="G242" s="12"/>
      <c r="H242" s="18"/>
      <c r="I242" s="6"/>
      <c r="J242" s="14" t="e">
        <f t="shared" si="3"/>
        <v>#DIV/0!</v>
      </c>
      <c r="K242" s="10"/>
      <c r="L242" s="10"/>
      <c r="M242" s="2"/>
    </row>
    <row r="243" spans="1:13">
      <c r="A243" s="11">
        <v>236</v>
      </c>
      <c r="B243" s="2"/>
      <c r="C243" s="2"/>
      <c r="D243" s="2"/>
      <c r="E243" s="16"/>
      <c r="F243" s="16"/>
      <c r="G243" s="12"/>
      <c r="H243" s="18"/>
      <c r="I243" s="6"/>
      <c r="J243" s="7" t="e">
        <f t="shared" si="3"/>
        <v>#DIV/0!</v>
      </c>
      <c r="K243" s="10"/>
      <c r="L243" s="10"/>
      <c r="M243" s="2"/>
    </row>
    <row r="244" spans="1:13">
      <c r="A244" s="11">
        <v>237</v>
      </c>
      <c r="B244" s="2"/>
      <c r="C244" s="2"/>
      <c r="D244" s="2"/>
      <c r="E244" s="16"/>
      <c r="F244" s="16"/>
      <c r="G244" s="12"/>
      <c r="H244" s="18"/>
      <c r="I244" s="6"/>
      <c r="J244" s="7" t="e">
        <f t="shared" si="3"/>
        <v>#DIV/0!</v>
      </c>
      <c r="K244" s="10"/>
      <c r="L244" s="10"/>
      <c r="M244" s="2"/>
    </row>
    <row r="245" spans="1:13">
      <c r="A245">
        <v>238</v>
      </c>
      <c r="B245" s="2"/>
      <c r="C245" s="2"/>
      <c r="D245" s="2"/>
      <c r="E245" s="16"/>
      <c r="F245" s="16"/>
      <c r="G245" s="12"/>
      <c r="H245" s="18"/>
      <c r="I245" s="6"/>
      <c r="J245" s="7" t="e">
        <f t="shared" si="3"/>
        <v>#DIV/0!</v>
      </c>
      <c r="K245" s="10"/>
      <c r="L245" s="10"/>
      <c r="M245" s="2"/>
    </row>
    <row r="246" spans="1:13">
      <c r="A246">
        <v>239</v>
      </c>
      <c r="B246" s="2"/>
      <c r="C246" s="2"/>
      <c r="D246" s="2"/>
      <c r="E246" s="16"/>
      <c r="F246" s="16"/>
      <c r="G246" s="12"/>
      <c r="H246" s="18"/>
      <c r="I246" s="6"/>
      <c r="J246" s="7" t="e">
        <f t="shared" si="3"/>
        <v>#DIV/0!</v>
      </c>
      <c r="K246" s="10"/>
      <c r="L246" s="10"/>
      <c r="M246" s="2"/>
    </row>
    <row r="247" spans="1:13">
      <c r="A247">
        <v>240</v>
      </c>
      <c r="B247" s="2"/>
      <c r="C247" s="2"/>
      <c r="D247" s="2"/>
      <c r="E247" s="16"/>
      <c r="F247" s="16"/>
      <c r="G247" s="12"/>
      <c r="H247" s="18"/>
      <c r="I247" s="6"/>
      <c r="J247" s="14" t="e">
        <f t="shared" si="3"/>
        <v>#DIV/0!</v>
      </c>
      <c r="K247" s="10"/>
      <c r="L247" s="10"/>
      <c r="M247" s="2"/>
    </row>
    <row r="248" spans="1:13">
      <c r="A248">
        <v>241</v>
      </c>
      <c r="B248" s="2"/>
      <c r="C248" s="2"/>
      <c r="D248" s="2"/>
      <c r="E248" s="16"/>
      <c r="F248" s="16"/>
      <c r="G248" s="12"/>
      <c r="H248" s="18"/>
      <c r="I248" s="6"/>
      <c r="J248" s="14" t="e">
        <f t="shared" si="3"/>
        <v>#DIV/0!</v>
      </c>
      <c r="K248" s="10"/>
      <c r="L248" s="10"/>
      <c r="M248" s="2"/>
    </row>
    <row r="249" spans="1:13">
      <c r="A249">
        <v>242</v>
      </c>
      <c r="B249" s="2"/>
      <c r="C249" s="2"/>
      <c r="D249" s="2"/>
      <c r="E249" s="16"/>
      <c r="F249" s="16"/>
      <c r="G249" s="12"/>
      <c r="H249" s="18"/>
      <c r="I249" s="6"/>
      <c r="J249" s="7" t="e">
        <f t="shared" si="3"/>
        <v>#DIV/0!</v>
      </c>
      <c r="K249" s="10"/>
      <c r="L249" s="10"/>
      <c r="M249" s="2"/>
    </row>
    <row r="250" spans="1:13">
      <c r="A250">
        <v>243</v>
      </c>
      <c r="B250" s="2"/>
      <c r="C250" s="2"/>
      <c r="D250" s="2"/>
      <c r="E250" s="16"/>
      <c r="F250" s="16"/>
      <c r="G250" s="12"/>
      <c r="H250" s="18"/>
      <c r="I250" s="6"/>
      <c r="J250" s="14" t="e">
        <f t="shared" si="3"/>
        <v>#DIV/0!</v>
      </c>
      <c r="K250" s="10"/>
      <c r="L250" s="10"/>
      <c r="M250" s="2"/>
    </row>
    <row r="251" spans="1:13">
      <c r="A251">
        <v>244</v>
      </c>
      <c r="B251" s="2"/>
      <c r="C251" s="2"/>
      <c r="D251" s="2"/>
      <c r="E251" s="16"/>
      <c r="F251" s="16"/>
      <c r="G251" s="12"/>
      <c r="H251" s="18"/>
      <c r="I251" s="6"/>
      <c r="J251" s="14" t="e">
        <f t="shared" si="3"/>
        <v>#DIV/0!</v>
      </c>
      <c r="K251" s="10"/>
      <c r="L251" s="10"/>
      <c r="M251" s="2"/>
    </row>
    <row r="252" spans="1:13">
      <c r="A252">
        <v>245</v>
      </c>
      <c r="B252" s="2"/>
      <c r="C252" s="2"/>
      <c r="D252" s="2"/>
      <c r="E252" s="16"/>
      <c r="F252" s="16"/>
      <c r="G252" s="12"/>
      <c r="H252" s="18"/>
      <c r="I252" s="6"/>
      <c r="J252" s="7" t="e">
        <f t="shared" si="3"/>
        <v>#DIV/0!</v>
      </c>
      <c r="K252" s="10"/>
      <c r="L252" s="10"/>
      <c r="M252" s="2"/>
    </row>
    <row r="253" spans="1:13">
      <c r="A253" s="11">
        <v>246</v>
      </c>
      <c r="B253" s="2"/>
      <c r="C253" s="2"/>
      <c r="D253" s="2"/>
      <c r="E253" s="16"/>
      <c r="F253" s="16"/>
      <c r="G253" s="12"/>
      <c r="H253" s="18"/>
      <c r="I253" s="6"/>
      <c r="J253" s="7" t="e">
        <f t="shared" si="3"/>
        <v>#DIV/0!</v>
      </c>
      <c r="K253" s="10"/>
      <c r="L253" s="10"/>
      <c r="M253" s="2"/>
    </row>
    <row r="254" spans="1:13">
      <c r="A254" s="11">
        <v>247</v>
      </c>
      <c r="B254" s="2"/>
      <c r="C254" s="2"/>
      <c r="D254" s="2"/>
      <c r="E254" s="16"/>
      <c r="F254" s="16"/>
      <c r="G254" s="12"/>
      <c r="H254" s="18"/>
      <c r="I254" s="6"/>
      <c r="J254" s="7" t="e">
        <f t="shared" si="3"/>
        <v>#DIV/0!</v>
      </c>
      <c r="K254" s="10"/>
      <c r="L254" s="10"/>
      <c r="M254" s="2"/>
    </row>
    <row r="255" spans="1:13">
      <c r="A255">
        <v>248</v>
      </c>
      <c r="B255" s="2"/>
      <c r="C255" s="2"/>
      <c r="D255" s="2"/>
      <c r="E255" s="16"/>
      <c r="F255" s="16"/>
      <c r="G255" s="12"/>
      <c r="H255" s="18"/>
      <c r="I255" s="6"/>
      <c r="J255" s="7" t="e">
        <f t="shared" si="3"/>
        <v>#DIV/0!</v>
      </c>
      <c r="K255" s="10"/>
      <c r="L255" s="10"/>
      <c r="M255" s="2"/>
    </row>
    <row r="256" spans="1:13">
      <c r="A256">
        <v>249</v>
      </c>
      <c r="B256" s="2"/>
      <c r="C256" s="2"/>
      <c r="D256" s="2"/>
      <c r="E256" s="16"/>
      <c r="F256" s="16"/>
      <c r="G256" s="12"/>
      <c r="H256" s="18"/>
      <c r="I256" s="6"/>
      <c r="J256" s="14" t="e">
        <f t="shared" si="3"/>
        <v>#DIV/0!</v>
      </c>
      <c r="K256" s="10"/>
      <c r="L256" s="10"/>
      <c r="M256" s="2"/>
    </row>
    <row r="257" spans="1:13">
      <c r="A257">
        <v>250</v>
      </c>
      <c r="B257" s="2"/>
      <c r="C257" s="2"/>
      <c r="D257" s="2"/>
      <c r="E257" s="16"/>
      <c r="F257" s="16"/>
      <c r="G257" s="12"/>
      <c r="H257" s="18"/>
      <c r="I257" s="6"/>
      <c r="J257" s="14" t="e">
        <f t="shared" si="3"/>
        <v>#DIV/0!</v>
      </c>
      <c r="K257" s="10"/>
      <c r="L257" s="10"/>
      <c r="M257" s="2"/>
    </row>
    <row r="258" spans="1:13">
      <c r="A258">
        <v>251</v>
      </c>
      <c r="B258" s="2"/>
      <c r="C258" s="2"/>
      <c r="D258" s="2"/>
      <c r="E258" s="16"/>
      <c r="F258" s="16"/>
      <c r="G258" s="12"/>
      <c r="H258" s="18"/>
      <c r="I258" s="6"/>
      <c r="J258" s="7" t="e">
        <f t="shared" si="3"/>
        <v>#DIV/0!</v>
      </c>
      <c r="K258" s="10"/>
      <c r="L258" s="10"/>
      <c r="M258" s="2"/>
    </row>
    <row r="259" spans="1:13">
      <c r="A259">
        <v>252</v>
      </c>
      <c r="B259" s="2"/>
      <c r="C259" s="2"/>
      <c r="D259" s="2"/>
      <c r="E259" s="16"/>
      <c r="F259" s="16"/>
      <c r="G259" s="12"/>
      <c r="H259" s="18"/>
      <c r="I259" s="6"/>
      <c r="J259" s="14" t="e">
        <f t="shared" si="3"/>
        <v>#DIV/0!</v>
      </c>
      <c r="K259" s="10"/>
      <c r="L259" s="10"/>
      <c r="M259" s="2"/>
    </row>
    <row r="260" spans="1:13">
      <c r="A260">
        <v>253</v>
      </c>
      <c r="B260" s="2"/>
      <c r="C260" s="2"/>
      <c r="D260" s="2"/>
      <c r="E260" s="16"/>
      <c r="F260" s="16"/>
      <c r="G260" s="12"/>
      <c r="H260" s="18"/>
      <c r="I260" s="6"/>
      <c r="J260" s="14" t="e">
        <f t="shared" si="3"/>
        <v>#DIV/0!</v>
      </c>
      <c r="K260" s="10"/>
      <c r="L260" s="10"/>
      <c r="M260" s="2"/>
    </row>
    <row r="261" spans="1:13">
      <c r="A261">
        <v>254</v>
      </c>
      <c r="B261" s="2"/>
      <c r="C261" s="2"/>
      <c r="D261" s="2"/>
      <c r="E261" s="16"/>
      <c r="F261" s="16"/>
      <c r="G261" s="12"/>
      <c r="H261" s="18"/>
      <c r="I261" s="6"/>
      <c r="J261" s="7" t="e">
        <f t="shared" si="3"/>
        <v>#DIV/0!</v>
      </c>
      <c r="K261" s="10"/>
      <c r="L261" s="10"/>
      <c r="M261" s="2"/>
    </row>
    <row r="262" spans="1:13">
      <c r="A262">
        <v>255</v>
      </c>
      <c r="B262" s="2"/>
      <c r="C262" s="2"/>
      <c r="D262" s="2"/>
      <c r="E262" s="16"/>
      <c r="F262" s="16"/>
      <c r="G262" s="12"/>
      <c r="H262" s="18"/>
      <c r="I262" s="6"/>
      <c r="J262" s="7" t="e">
        <f t="shared" si="3"/>
        <v>#DIV/0!</v>
      </c>
      <c r="K262" s="10"/>
      <c r="L262" s="10"/>
      <c r="M262" s="2"/>
    </row>
    <row r="263" spans="1:13">
      <c r="A263" s="11">
        <v>256</v>
      </c>
      <c r="B263" s="2"/>
      <c r="C263" s="2"/>
      <c r="D263" s="2"/>
      <c r="E263" s="16"/>
      <c r="F263" s="16"/>
      <c r="G263" s="12"/>
      <c r="H263" s="18"/>
      <c r="I263" s="6"/>
      <c r="J263" s="7" t="e">
        <f t="shared" si="3"/>
        <v>#DIV/0!</v>
      </c>
      <c r="K263" s="10"/>
      <c r="L263" s="10"/>
      <c r="M263" s="2"/>
    </row>
    <row r="264" spans="1:13">
      <c r="A264" s="11">
        <v>257</v>
      </c>
      <c r="B264" s="2"/>
      <c r="C264" s="2"/>
      <c r="D264" s="2"/>
      <c r="E264" s="16"/>
      <c r="F264" s="16"/>
      <c r="G264" s="12"/>
      <c r="H264" s="18"/>
      <c r="I264" s="6"/>
      <c r="J264" s="7" t="e">
        <f t="shared" si="3"/>
        <v>#DIV/0!</v>
      </c>
      <c r="K264" s="10"/>
      <c r="L264" s="10"/>
      <c r="M264" s="2"/>
    </row>
    <row r="265" spans="1:13">
      <c r="A265">
        <v>258</v>
      </c>
      <c r="B265" s="2"/>
      <c r="C265" s="2"/>
      <c r="D265" s="2"/>
      <c r="E265" s="16"/>
      <c r="F265" s="16"/>
      <c r="G265" s="12"/>
      <c r="H265" s="18"/>
      <c r="I265" s="6"/>
      <c r="J265" s="14" t="e">
        <f t="shared" si="3"/>
        <v>#DIV/0!</v>
      </c>
      <c r="K265" s="10"/>
      <c r="L265" s="10"/>
      <c r="M265" s="2"/>
    </row>
    <row r="266" spans="1:13">
      <c r="A266">
        <v>259</v>
      </c>
      <c r="B266" s="2"/>
      <c r="C266" s="2"/>
      <c r="D266" s="2"/>
      <c r="E266" s="16"/>
      <c r="F266" s="16"/>
      <c r="G266" s="12"/>
      <c r="H266" s="18"/>
      <c r="I266" s="6"/>
      <c r="J266" s="14" t="e">
        <f t="shared" si="3"/>
        <v>#DIV/0!</v>
      </c>
      <c r="K266" s="10"/>
      <c r="L266" s="10"/>
      <c r="M266" s="2"/>
    </row>
    <row r="267" spans="1:13">
      <c r="A267">
        <v>260</v>
      </c>
      <c r="B267" s="2"/>
      <c r="C267" s="2"/>
      <c r="D267" s="2"/>
      <c r="E267" s="16"/>
      <c r="F267" s="16"/>
      <c r="G267" s="12"/>
      <c r="H267" s="18"/>
      <c r="I267" s="6"/>
      <c r="J267" s="7" t="e">
        <f t="shared" ref="J267:J330" si="4">H267/I267</f>
        <v>#DIV/0!</v>
      </c>
      <c r="K267" s="10"/>
      <c r="L267" s="10"/>
      <c r="M267" s="2"/>
    </row>
    <row r="268" spans="1:13">
      <c r="A268">
        <v>261</v>
      </c>
      <c r="B268" s="2"/>
      <c r="C268" s="2"/>
      <c r="D268" s="2"/>
      <c r="E268" s="16"/>
      <c r="F268" s="16"/>
      <c r="G268" s="12"/>
      <c r="H268" s="18"/>
      <c r="I268" s="6"/>
      <c r="J268" s="14" t="e">
        <f t="shared" si="4"/>
        <v>#DIV/0!</v>
      </c>
      <c r="K268" s="10"/>
      <c r="L268" s="10"/>
      <c r="M268" s="2"/>
    </row>
    <row r="269" spans="1:13">
      <c r="A269">
        <v>262</v>
      </c>
      <c r="B269" s="2"/>
      <c r="C269" s="2"/>
      <c r="D269" s="2"/>
      <c r="E269" s="16"/>
      <c r="F269" s="16"/>
      <c r="G269" s="12"/>
      <c r="H269" s="18"/>
      <c r="I269" s="6"/>
      <c r="J269" s="14" t="e">
        <f t="shared" si="4"/>
        <v>#DIV/0!</v>
      </c>
      <c r="K269" s="10"/>
      <c r="L269" s="10"/>
      <c r="M269" s="2"/>
    </row>
    <row r="270" spans="1:13">
      <c r="A270">
        <v>263</v>
      </c>
      <c r="B270" s="2"/>
      <c r="C270" s="2"/>
      <c r="D270" s="2"/>
      <c r="E270" s="16"/>
      <c r="F270" s="16"/>
      <c r="G270" s="12"/>
      <c r="H270" s="18"/>
      <c r="I270" s="6"/>
      <c r="J270" s="7" t="e">
        <f t="shared" si="4"/>
        <v>#DIV/0!</v>
      </c>
      <c r="K270" s="10"/>
      <c r="L270" s="10"/>
      <c r="M270" s="2"/>
    </row>
    <row r="271" spans="1:13">
      <c r="A271">
        <v>264</v>
      </c>
      <c r="B271" s="2"/>
      <c r="C271" s="2"/>
      <c r="D271" s="2"/>
      <c r="E271" s="16"/>
      <c r="F271" s="16"/>
      <c r="G271" s="12"/>
      <c r="H271" s="18"/>
      <c r="I271" s="6"/>
      <c r="J271" s="7" t="e">
        <f t="shared" si="4"/>
        <v>#DIV/0!</v>
      </c>
      <c r="K271" s="10"/>
      <c r="L271" s="10"/>
      <c r="M271" s="2"/>
    </row>
    <row r="272" spans="1:13">
      <c r="A272">
        <v>265</v>
      </c>
      <c r="B272" s="2"/>
      <c r="C272" s="2"/>
      <c r="D272" s="2"/>
      <c r="E272" s="16"/>
      <c r="F272" s="16"/>
      <c r="G272" s="12"/>
      <c r="H272" s="18"/>
      <c r="I272" s="6"/>
      <c r="J272" s="7" t="e">
        <f t="shared" si="4"/>
        <v>#DIV/0!</v>
      </c>
      <c r="K272" s="10"/>
      <c r="L272" s="10"/>
      <c r="M272" s="2"/>
    </row>
    <row r="273" spans="1:13">
      <c r="A273" s="11">
        <v>266</v>
      </c>
      <c r="B273" s="2"/>
      <c r="C273" s="2"/>
      <c r="D273" s="2"/>
      <c r="E273" s="16"/>
      <c r="F273" s="16"/>
      <c r="G273" s="12"/>
      <c r="H273" s="18"/>
      <c r="I273" s="6"/>
      <c r="J273" s="7" t="e">
        <f t="shared" si="4"/>
        <v>#DIV/0!</v>
      </c>
      <c r="K273" s="10"/>
      <c r="L273" s="10"/>
      <c r="M273" s="2"/>
    </row>
    <row r="274" spans="1:13">
      <c r="A274" s="11">
        <v>267</v>
      </c>
      <c r="B274" s="2"/>
      <c r="C274" s="2"/>
      <c r="D274" s="2"/>
      <c r="E274" s="16"/>
      <c r="F274" s="16"/>
      <c r="G274" s="12"/>
      <c r="H274" s="18"/>
      <c r="I274" s="6"/>
      <c r="J274" s="14" t="e">
        <f t="shared" si="4"/>
        <v>#DIV/0!</v>
      </c>
      <c r="K274" s="10"/>
      <c r="L274" s="10"/>
      <c r="M274" s="2"/>
    </row>
    <row r="275" spans="1:13">
      <c r="A275">
        <v>268</v>
      </c>
      <c r="B275" s="2"/>
      <c r="C275" s="2"/>
      <c r="D275" s="2"/>
      <c r="E275" s="16"/>
      <c r="F275" s="16"/>
      <c r="G275" s="12"/>
      <c r="H275" s="18"/>
      <c r="I275" s="6"/>
      <c r="J275" s="14" t="e">
        <f t="shared" si="4"/>
        <v>#DIV/0!</v>
      </c>
      <c r="K275" s="10"/>
      <c r="L275" s="10"/>
      <c r="M275" s="2"/>
    </row>
    <row r="276" spans="1:13">
      <c r="A276">
        <v>269</v>
      </c>
      <c r="B276" s="2"/>
      <c r="C276" s="2"/>
      <c r="D276" s="2"/>
      <c r="E276" s="16"/>
      <c r="F276" s="16"/>
      <c r="G276" s="12"/>
      <c r="H276" s="18"/>
      <c r="I276" s="6"/>
      <c r="J276" s="7" t="e">
        <f t="shared" si="4"/>
        <v>#DIV/0!</v>
      </c>
      <c r="K276" s="10"/>
      <c r="L276" s="10"/>
      <c r="M276" s="2"/>
    </row>
    <row r="277" spans="1:13">
      <c r="A277">
        <v>270</v>
      </c>
      <c r="B277" s="2"/>
      <c r="C277" s="2"/>
      <c r="D277" s="2"/>
      <c r="E277" s="16"/>
      <c r="F277" s="16"/>
      <c r="G277" s="12"/>
      <c r="H277" s="18"/>
      <c r="I277" s="6"/>
      <c r="J277" s="14" t="e">
        <f t="shared" si="4"/>
        <v>#DIV/0!</v>
      </c>
      <c r="K277" s="10"/>
      <c r="L277" s="10"/>
      <c r="M277" s="2"/>
    </row>
    <row r="278" spans="1:13">
      <c r="A278">
        <v>271</v>
      </c>
      <c r="B278" s="2"/>
      <c r="C278" s="2"/>
      <c r="D278" s="2"/>
      <c r="E278" s="16"/>
      <c r="F278" s="16"/>
      <c r="G278" s="12"/>
      <c r="H278" s="18"/>
      <c r="I278" s="6"/>
      <c r="J278" s="14" t="e">
        <f t="shared" si="4"/>
        <v>#DIV/0!</v>
      </c>
      <c r="K278" s="10"/>
      <c r="L278" s="10"/>
      <c r="M278" s="2"/>
    </row>
    <row r="279" spans="1:13">
      <c r="A279">
        <v>272</v>
      </c>
      <c r="B279" s="2"/>
      <c r="C279" s="2"/>
      <c r="D279" s="2"/>
      <c r="E279" s="16"/>
      <c r="F279" s="16"/>
      <c r="G279" s="12"/>
      <c r="H279" s="18"/>
      <c r="I279" s="6"/>
      <c r="J279" s="7" t="e">
        <f t="shared" si="4"/>
        <v>#DIV/0!</v>
      </c>
      <c r="K279" s="10"/>
      <c r="L279" s="10"/>
      <c r="M279" s="2"/>
    </row>
    <row r="280" spans="1:13">
      <c r="A280">
        <v>273</v>
      </c>
      <c r="B280" s="2"/>
      <c r="C280" s="2"/>
      <c r="D280" s="2"/>
      <c r="E280" s="16"/>
      <c r="F280" s="16"/>
      <c r="G280" s="12"/>
      <c r="H280" s="18"/>
      <c r="I280" s="6"/>
      <c r="J280" s="7" t="e">
        <f t="shared" si="4"/>
        <v>#DIV/0!</v>
      </c>
      <c r="K280" s="10"/>
      <c r="L280" s="10"/>
      <c r="M280" s="2"/>
    </row>
    <row r="281" spans="1:13">
      <c r="A281">
        <v>274</v>
      </c>
      <c r="B281" s="2"/>
      <c r="C281" s="2"/>
      <c r="D281" s="2"/>
      <c r="E281" s="16"/>
      <c r="F281" s="16"/>
      <c r="G281" s="12"/>
      <c r="H281" s="18"/>
      <c r="I281" s="6"/>
      <c r="J281" s="7" t="e">
        <f t="shared" si="4"/>
        <v>#DIV/0!</v>
      </c>
      <c r="K281" s="10"/>
      <c r="L281" s="10"/>
      <c r="M281" s="2"/>
    </row>
    <row r="282" spans="1:13">
      <c r="A282">
        <v>275</v>
      </c>
      <c r="B282" s="2"/>
      <c r="C282" s="2"/>
      <c r="D282" s="2"/>
      <c r="E282" s="16"/>
      <c r="F282" s="16"/>
      <c r="G282" s="12"/>
      <c r="H282" s="18"/>
      <c r="I282" s="6"/>
      <c r="J282" s="7" t="e">
        <f t="shared" si="4"/>
        <v>#DIV/0!</v>
      </c>
      <c r="K282" s="10"/>
      <c r="L282" s="10"/>
      <c r="M282" s="2"/>
    </row>
    <row r="283" spans="1:13">
      <c r="A283" s="11">
        <v>276</v>
      </c>
      <c r="B283" s="2"/>
      <c r="C283" s="2"/>
      <c r="D283" s="2"/>
      <c r="E283" s="16"/>
      <c r="F283" s="16"/>
      <c r="G283" s="12"/>
      <c r="H283" s="18"/>
      <c r="I283" s="6"/>
      <c r="J283" s="14" t="e">
        <f t="shared" si="4"/>
        <v>#DIV/0!</v>
      </c>
      <c r="K283" s="10"/>
      <c r="L283" s="10"/>
      <c r="M283" s="2"/>
    </row>
    <row r="284" spans="1:13">
      <c r="A284" s="11">
        <v>277</v>
      </c>
      <c r="B284" s="2"/>
      <c r="C284" s="2"/>
      <c r="D284" s="2"/>
      <c r="E284" s="16"/>
      <c r="F284" s="16"/>
      <c r="G284" s="12"/>
      <c r="H284" s="18"/>
      <c r="I284" s="6"/>
      <c r="J284" s="14" t="e">
        <f t="shared" si="4"/>
        <v>#DIV/0!</v>
      </c>
      <c r="K284" s="10"/>
      <c r="L284" s="10"/>
      <c r="M284" s="2"/>
    </row>
    <row r="285" spans="1:13">
      <c r="A285">
        <v>278</v>
      </c>
      <c r="B285" s="2"/>
      <c r="C285" s="2"/>
      <c r="D285" s="2"/>
      <c r="E285" s="16"/>
      <c r="F285" s="16"/>
      <c r="G285" s="12"/>
      <c r="H285" s="18"/>
      <c r="I285" s="6"/>
      <c r="J285" s="7" t="e">
        <f t="shared" si="4"/>
        <v>#DIV/0!</v>
      </c>
      <c r="K285" s="10"/>
      <c r="L285" s="10"/>
      <c r="M285" s="2"/>
    </row>
    <row r="286" spans="1:13">
      <c r="A286">
        <v>279</v>
      </c>
      <c r="B286" s="2"/>
      <c r="C286" s="2"/>
      <c r="D286" s="2"/>
      <c r="E286" s="16"/>
      <c r="F286" s="16"/>
      <c r="G286" s="12"/>
      <c r="H286" s="18"/>
      <c r="I286" s="6"/>
      <c r="J286" s="14" t="e">
        <f t="shared" si="4"/>
        <v>#DIV/0!</v>
      </c>
      <c r="K286" s="10"/>
      <c r="L286" s="10"/>
      <c r="M286" s="2"/>
    </row>
    <row r="287" spans="1:13">
      <c r="A287">
        <v>280</v>
      </c>
      <c r="B287" s="2"/>
      <c r="C287" s="2"/>
      <c r="D287" s="2"/>
      <c r="E287" s="16"/>
      <c r="F287" s="16"/>
      <c r="G287" s="12"/>
      <c r="H287" s="18"/>
      <c r="I287" s="6"/>
      <c r="J287" s="14" t="e">
        <f t="shared" si="4"/>
        <v>#DIV/0!</v>
      </c>
      <c r="K287" s="10"/>
      <c r="L287" s="10"/>
      <c r="M287" s="2"/>
    </row>
    <row r="288" spans="1:13">
      <c r="A288">
        <v>281</v>
      </c>
      <c r="B288" s="2"/>
      <c r="C288" s="2"/>
      <c r="D288" s="2"/>
      <c r="E288" s="16"/>
      <c r="F288" s="16"/>
      <c r="G288" s="12"/>
      <c r="H288" s="18"/>
      <c r="I288" s="6"/>
      <c r="J288" s="7" t="e">
        <f t="shared" si="4"/>
        <v>#DIV/0!</v>
      </c>
      <c r="K288" s="10"/>
      <c r="L288" s="10"/>
      <c r="M288" s="2"/>
    </row>
    <row r="289" spans="1:13">
      <c r="A289">
        <v>282</v>
      </c>
      <c r="B289" s="2"/>
      <c r="C289" s="2"/>
      <c r="D289" s="2"/>
      <c r="E289" s="16"/>
      <c r="F289" s="16"/>
      <c r="G289" s="12"/>
      <c r="H289" s="18"/>
      <c r="I289" s="6"/>
      <c r="J289" s="7" t="e">
        <f t="shared" si="4"/>
        <v>#DIV/0!</v>
      </c>
      <c r="K289" s="10"/>
      <c r="L289" s="10"/>
      <c r="M289" s="2"/>
    </row>
    <row r="290" spans="1:13">
      <c r="A290">
        <v>283</v>
      </c>
      <c r="B290" s="2"/>
      <c r="C290" s="2"/>
      <c r="D290" s="2"/>
      <c r="E290" s="16"/>
      <c r="F290" s="16"/>
      <c r="G290" s="12"/>
      <c r="H290" s="18"/>
      <c r="I290" s="6"/>
      <c r="J290" s="7" t="e">
        <f t="shared" si="4"/>
        <v>#DIV/0!</v>
      </c>
      <c r="K290" s="10"/>
      <c r="L290" s="10"/>
      <c r="M290" s="2"/>
    </row>
    <row r="291" spans="1:13">
      <c r="A291">
        <v>284</v>
      </c>
      <c r="B291" s="2"/>
      <c r="C291" s="2"/>
      <c r="D291" s="2"/>
      <c r="E291" s="16"/>
      <c r="F291" s="16"/>
      <c r="G291" s="12"/>
      <c r="H291" s="18"/>
      <c r="I291" s="6"/>
      <c r="J291" s="7" t="e">
        <f t="shared" si="4"/>
        <v>#DIV/0!</v>
      </c>
      <c r="K291" s="10"/>
      <c r="L291" s="10"/>
      <c r="M291" s="2"/>
    </row>
    <row r="292" spans="1:13">
      <c r="A292">
        <v>285</v>
      </c>
      <c r="B292" s="2"/>
      <c r="C292" s="2"/>
      <c r="D292" s="2"/>
      <c r="E292" s="16"/>
      <c r="F292" s="16"/>
      <c r="G292" s="12"/>
      <c r="H292" s="18"/>
      <c r="I292" s="6"/>
      <c r="J292" s="14" t="e">
        <f t="shared" si="4"/>
        <v>#DIV/0!</v>
      </c>
      <c r="K292" s="10"/>
      <c r="L292" s="10"/>
      <c r="M292" s="2"/>
    </row>
    <row r="293" spans="1:13">
      <c r="A293" s="11">
        <v>286</v>
      </c>
      <c r="B293" s="2"/>
      <c r="C293" s="2"/>
      <c r="D293" s="2"/>
      <c r="E293" s="16"/>
      <c r="F293" s="16"/>
      <c r="G293" s="12"/>
      <c r="H293" s="18"/>
      <c r="I293" s="6"/>
      <c r="J293" s="14" t="e">
        <f t="shared" si="4"/>
        <v>#DIV/0!</v>
      </c>
      <c r="K293" s="10"/>
      <c r="L293" s="10"/>
      <c r="M293" s="2"/>
    </row>
    <row r="294" spans="1:13">
      <c r="A294" s="11">
        <v>287</v>
      </c>
      <c r="B294" s="2"/>
      <c r="C294" s="2"/>
      <c r="D294" s="2"/>
      <c r="E294" s="16"/>
      <c r="F294" s="16"/>
      <c r="G294" s="12"/>
      <c r="H294" s="18"/>
      <c r="I294" s="6"/>
      <c r="J294" s="7" t="e">
        <f t="shared" si="4"/>
        <v>#DIV/0!</v>
      </c>
      <c r="K294" s="10"/>
      <c r="L294" s="10"/>
      <c r="M294" s="2"/>
    </row>
    <row r="295" spans="1:13">
      <c r="A295">
        <v>288</v>
      </c>
      <c r="B295" s="2"/>
      <c r="C295" s="2"/>
      <c r="D295" s="2"/>
      <c r="E295" s="16"/>
      <c r="F295" s="16"/>
      <c r="G295" s="12"/>
      <c r="H295" s="18"/>
      <c r="I295" s="6"/>
      <c r="J295" s="14" t="e">
        <f t="shared" si="4"/>
        <v>#DIV/0!</v>
      </c>
      <c r="K295" s="10"/>
      <c r="L295" s="10"/>
      <c r="M295" s="2"/>
    </row>
    <row r="296" spans="1:13">
      <c r="A296">
        <v>289</v>
      </c>
      <c r="B296" s="2"/>
      <c r="C296" s="2"/>
      <c r="D296" s="2"/>
      <c r="E296" s="16"/>
      <c r="F296" s="16"/>
      <c r="G296" s="12"/>
      <c r="H296" s="18"/>
      <c r="I296" s="6"/>
      <c r="J296" s="14" t="e">
        <f t="shared" si="4"/>
        <v>#DIV/0!</v>
      </c>
      <c r="K296" s="10"/>
      <c r="L296" s="10"/>
      <c r="M296" s="2"/>
    </row>
    <row r="297" spans="1:13">
      <c r="A297">
        <v>290</v>
      </c>
      <c r="B297" s="2"/>
      <c r="C297" s="2"/>
      <c r="D297" s="2"/>
      <c r="E297" s="16"/>
      <c r="F297" s="16"/>
      <c r="G297" s="12"/>
      <c r="H297" s="18"/>
      <c r="I297" s="6"/>
      <c r="J297" s="7" t="e">
        <f t="shared" si="4"/>
        <v>#DIV/0!</v>
      </c>
      <c r="K297" s="10"/>
      <c r="L297" s="10"/>
      <c r="M297" s="2"/>
    </row>
    <row r="298" spans="1:13">
      <c r="A298">
        <v>291</v>
      </c>
      <c r="B298" s="2"/>
      <c r="C298" s="2"/>
      <c r="D298" s="2"/>
      <c r="E298" s="16"/>
      <c r="F298" s="16"/>
      <c r="G298" s="12"/>
      <c r="H298" s="18"/>
      <c r="I298" s="6"/>
      <c r="J298" s="7" t="e">
        <f t="shared" si="4"/>
        <v>#DIV/0!</v>
      </c>
      <c r="K298" s="10"/>
      <c r="L298" s="10"/>
      <c r="M298" s="2"/>
    </row>
    <row r="299" spans="1:13">
      <c r="A299">
        <v>292</v>
      </c>
      <c r="B299" s="2"/>
      <c r="C299" s="2"/>
      <c r="D299" s="2"/>
      <c r="E299" s="16"/>
      <c r="F299" s="16"/>
      <c r="G299" s="12"/>
      <c r="H299" s="18"/>
      <c r="I299" s="6"/>
      <c r="J299" s="7" t="e">
        <f t="shared" si="4"/>
        <v>#DIV/0!</v>
      </c>
      <c r="K299" s="10"/>
      <c r="L299" s="10"/>
      <c r="M299" s="2"/>
    </row>
    <row r="300" spans="1:13">
      <c r="A300">
        <v>293</v>
      </c>
      <c r="B300" s="2"/>
      <c r="C300" s="2"/>
      <c r="D300" s="2"/>
      <c r="E300" s="16"/>
      <c r="F300" s="16"/>
      <c r="G300" s="12"/>
      <c r="H300" s="18"/>
      <c r="I300" s="6"/>
      <c r="J300" s="7" t="e">
        <f t="shared" si="4"/>
        <v>#DIV/0!</v>
      </c>
      <c r="K300" s="10"/>
      <c r="L300" s="10"/>
      <c r="M300" s="2"/>
    </row>
    <row r="301" spans="1:13">
      <c r="A301">
        <v>294</v>
      </c>
      <c r="B301" s="2"/>
      <c r="C301" s="2"/>
      <c r="D301" s="2"/>
      <c r="E301" s="16"/>
      <c r="F301" s="16"/>
      <c r="G301" s="12"/>
      <c r="H301" s="18"/>
      <c r="I301" s="6"/>
      <c r="J301" s="14" t="e">
        <f t="shared" si="4"/>
        <v>#DIV/0!</v>
      </c>
      <c r="K301" s="10"/>
      <c r="L301" s="10"/>
      <c r="M301" s="2"/>
    </row>
    <row r="302" spans="1:13">
      <c r="A302">
        <v>295</v>
      </c>
      <c r="B302" s="2"/>
      <c r="C302" s="2"/>
      <c r="D302" s="2"/>
      <c r="E302" s="16"/>
      <c r="F302" s="16"/>
      <c r="G302" s="12"/>
      <c r="H302" s="18"/>
      <c r="I302" s="6"/>
      <c r="J302" s="14" t="e">
        <f t="shared" si="4"/>
        <v>#DIV/0!</v>
      </c>
      <c r="K302" s="10"/>
      <c r="L302" s="10"/>
      <c r="M302" s="2"/>
    </row>
    <row r="303" spans="1:13">
      <c r="A303" s="11">
        <v>296</v>
      </c>
      <c r="B303" s="2"/>
      <c r="C303" s="2"/>
      <c r="D303" s="2"/>
      <c r="E303" s="16"/>
      <c r="F303" s="16"/>
      <c r="G303" s="12"/>
      <c r="H303" s="18"/>
      <c r="I303" s="6"/>
      <c r="J303" s="7" t="e">
        <f t="shared" si="4"/>
        <v>#DIV/0!</v>
      </c>
      <c r="K303" s="10"/>
      <c r="L303" s="10"/>
      <c r="M303" s="2"/>
    </row>
    <row r="304" spans="1:13">
      <c r="A304" s="11">
        <v>297</v>
      </c>
      <c r="B304" s="2"/>
      <c r="C304" s="2"/>
      <c r="D304" s="2"/>
      <c r="E304" s="16"/>
      <c r="F304" s="16"/>
      <c r="G304" s="12"/>
      <c r="H304" s="18"/>
      <c r="I304" s="6"/>
      <c r="J304" s="14" t="e">
        <f t="shared" si="4"/>
        <v>#DIV/0!</v>
      </c>
      <c r="K304" s="10"/>
      <c r="L304" s="10"/>
      <c r="M304" s="2"/>
    </row>
    <row r="305" spans="1:13">
      <c r="A305">
        <v>298</v>
      </c>
      <c r="B305" s="2"/>
      <c r="C305" s="2"/>
      <c r="D305" s="2"/>
      <c r="E305" s="16"/>
      <c r="F305" s="16"/>
      <c r="G305" s="12"/>
      <c r="H305" s="18"/>
      <c r="I305" s="6"/>
      <c r="J305" s="14" t="e">
        <f t="shared" si="4"/>
        <v>#DIV/0!</v>
      </c>
      <c r="K305" s="10"/>
      <c r="L305" s="10"/>
      <c r="M305" s="2"/>
    </row>
    <row r="306" spans="1:13">
      <c r="A306">
        <v>299</v>
      </c>
      <c r="B306" s="2"/>
      <c r="C306" s="2"/>
      <c r="D306" s="2"/>
      <c r="E306" s="16"/>
      <c r="F306" s="16"/>
      <c r="G306" s="12"/>
      <c r="H306" s="18"/>
      <c r="I306" s="6"/>
      <c r="J306" s="7" t="e">
        <f t="shared" si="4"/>
        <v>#DIV/0!</v>
      </c>
      <c r="K306" s="10"/>
      <c r="L306" s="10"/>
      <c r="M306" s="2"/>
    </row>
    <row r="307" spans="1:13">
      <c r="A307">
        <v>300</v>
      </c>
      <c r="B307" s="2"/>
      <c r="C307" s="2"/>
      <c r="D307" s="2"/>
      <c r="E307" s="16"/>
      <c r="F307" s="16"/>
      <c r="G307" s="12"/>
      <c r="H307" s="18"/>
      <c r="I307" s="6"/>
      <c r="J307" s="7" t="e">
        <f t="shared" si="4"/>
        <v>#DIV/0!</v>
      </c>
      <c r="K307" s="10"/>
      <c r="L307" s="10"/>
      <c r="M307" s="2"/>
    </row>
    <row r="308" spans="1:13">
      <c r="A308">
        <v>301</v>
      </c>
      <c r="B308" s="2"/>
      <c r="C308" s="2"/>
      <c r="D308" s="2"/>
      <c r="E308" s="16"/>
      <c r="F308" s="16"/>
      <c r="G308" s="12"/>
      <c r="H308" s="18"/>
      <c r="I308" s="6"/>
      <c r="J308" s="7" t="e">
        <f t="shared" si="4"/>
        <v>#DIV/0!</v>
      </c>
      <c r="K308" s="10"/>
      <c r="L308" s="10"/>
      <c r="M308" s="2"/>
    </row>
    <row r="309" spans="1:13">
      <c r="A309">
        <v>302</v>
      </c>
      <c r="B309" s="2"/>
      <c r="C309" s="2"/>
      <c r="D309" s="2"/>
      <c r="E309" s="16"/>
      <c r="F309" s="16"/>
      <c r="G309" s="12"/>
      <c r="H309" s="18"/>
      <c r="I309" s="6"/>
      <c r="J309" s="7" t="e">
        <f t="shared" si="4"/>
        <v>#DIV/0!</v>
      </c>
      <c r="K309" s="10"/>
      <c r="L309" s="10"/>
      <c r="M309" s="2"/>
    </row>
    <row r="310" spans="1:13">
      <c r="A310">
        <v>303</v>
      </c>
      <c r="B310" s="2"/>
      <c r="C310" s="2"/>
      <c r="D310" s="2"/>
      <c r="E310" s="16"/>
      <c r="F310" s="16"/>
      <c r="G310" s="12"/>
      <c r="H310" s="18"/>
      <c r="I310" s="6"/>
      <c r="J310" s="14" t="e">
        <f t="shared" si="4"/>
        <v>#DIV/0!</v>
      </c>
      <c r="K310" s="10"/>
      <c r="L310" s="10"/>
      <c r="M310" s="2"/>
    </row>
    <row r="311" spans="1:13">
      <c r="A311">
        <v>304</v>
      </c>
      <c r="B311" s="2"/>
      <c r="C311" s="2"/>
      <c r="D311" s="2"/>
      <c r="E311" s="16"/>
      <c r="F311" s="16"/>
      <c r="G311" s="12"/>
      <c r="H311" s="18"/>
      <c r="I311" s="6"/>
      <c r="J311" s="14" t="e">
        <f t="shared" si="4"/>
        <v>#DIV/0!</v>
      </c>
      <c r="K311" s="10"/>
      <c r="L311" s="10"/>
      <c r="M311" s="2"/>
    </row>
    <row r="312" spans="1:13">
      <c r="A312">
        <v>305</v>
      </c>
      <c r="B312" s="2"/>
      <c r="C312" s="2"/>
      <c r="D312" s="2"/>
      <c r="E312" s="16"/>
      <c r="F312" s="16"/>
      <c r="G312" s="12"/>
      <c r="H312" s="18"/>
      <c r="I312" s="6"/>
      <c r="J312" s="7" t="e">
        <f t="shared" si="4"/>
        <v>#DIV/0!</v>
      </c>
      <c r="K312" s="10"/>
      <c r="L312" s="10"/>
      <c r="M312" s="2"/>
    </row>
    <row r="313" spans="1:13">
      <c r="A313" s="11">
        <v>306</v>
      </c>
      <c r="B313" s="2"/>
      <c r="C313" s="2"/>
      <c r="D313" s="2"/>
      <c r="E313" s="16"/>
      <c r="F313" s="16"/>
      <c r="G313" s="12"/>
      <c r="H313" s="18"/>
      <c r="I313" s="6"/>
      <c r="J313" s="14" t="e">
        <f t="shared" si="4"/>
        <v>#DIV/0!</v>
      </c>
      <c r="K313" s="10"/>
      <c r="L313" s="10"/>
      <c r="M313" s="2"/>
    </row>
    <row r="314" spans="1:13">
      <c r="A314" s="11">
        <v>307</v>
      </c>
      <c r="B314" s="2"/>
      <c r="C314" s="2"/>
      <c r="D314" s="2"/>
      <c r="E314" s="16"/>
      <c r="F314" s="16"/>
      <c r="G314" s="12"/>
      <c r="H314" s="18"/>
      <c r="I314" s="6"/>
      <c r="J314" s="14" t="e">
        <f t="shared" si="4"/>
        <v>#DIV/0!</v>
      </c>
      <c r="K314" s="10"/>
      <c r="L314" s="10"/>
      <c r="M314" s="2"/>
    </row>
    <row r="315" spans="1:13">
      <c r="A315">
        <v>308</v>
      </c>
      <c r="B315" s="2"/>
      <c r="C315" s="2"/>
      <c r="D315" s="2"/>
      <c r="E315" s="16"/>
      <c r="F315" s="16"/>
      <c r="G315" s="12"/>
      <c r="H315" s="18"/>
      <c r="I315" s="6"/>
      <c r="J315" s="7" t="e">
        <f t="shared" si="4"/>
        <v>#DIV/0!</v>
      </c>
      <c r="K315" s="10"/>
      <c r="L315" s="10"/>
      <c r="M315" s="2"/>
    </row>
    <row r="316" spans="1:13">
      <c r="A316">
        <v>309</v>
      </c>
      <c r="B316" s="2"/>
      <c r="C316" s="2"/>
      <c r="D316" s="2"/>
      <c r="E316" s="16"/>
      <c r="F316" s="16"/>
      <c r="G316" s="12"/>
      <c r="H316" s="18"/>
      <c r="I316" s="6"/>
      <c r="J316" s="7" t="e">
        <f t="shared" si="4"/>
        <v>#DIV/0!</v>
      </c>
      <c r="K316" s="10"/>
      <c r="L316" s="10"/>
      <c r="M316" s="2"/>
    </row>
    <row r="317" spans="1:13">
      <c r="A317">
        <v>310</v>
      </c>
      <c r="B317" s="2"/>
      <c r="C317" s="2"/>
      <c r="D317" s="2"/>
      <c r="E317" s="16"/>
      <c r="F317" s="16"/>
      <c r="G317" s="12"/>
      <c r="H317" s="18"/>
      <c r="I317" s="6"/>
      <c r="J317" s="7" t="e">
        <f t="shared" si="4"/>
        <v>#DIV/0!</v>
      </c>
      <c r="K317" s="10"/>
      <c r="L317" s="10"/>
      <c r="M317" s="2"/>
    </row>
    <row r="318" spans="1:13">
      <c r="A318">
        <v>311</v>
      </c>
      <c r="B318" s="2"/>
      <c r="C318" s="2"/>
      <c r="D318" s="2"/>
      <c r="E318" s="16"/>
      <c r="F318" s="16"/>
      <c r="G318" s="12"/>
      <c r="H318" s="18"/>
      <c r="I318" s="6"/>
      <c r="J318" s="7" t="e">
        <f t="shared" si="4"/>
        <v>#DIV/0!</v>
      </c>
      <c r="K318" s="10"/>
      <c r="L318" s="10"/>
      <c r="M318" s="2"/>
    </row>
    <row r="319" spans="1:13">
      <c r="A319">
        <v>312</v>
      </c>
      <c r="B319" s="2"/>
      <c r="C319" s="2"/>
      <c r="D319" s="2"/>
      <c r="E319" s="16"/>
      <c r="F319" s="16"/>
      <c r="G319" s="12"/>
      <c r="H319" s="18"/>
      <c r="I319" s="6"/>
      <c r="J319" s="14" t="e">
        <f t="shared" si="4"/>
        <v>#DIV/0!</v>
      </c>
      <c r="K319" s="10"/>
      <c r="L319" s="10"/>
      <c r="M319" s="2"/>
    </row>
    <row r="320" spans="1:13">
      <c r="A320">
        <v>313</v>
      </c>
      <c r="B320" s="2"/>
      <c r="C320" s="2"/>
      <c r="D320" s="2"/>
      <c r="E320" s="16"/>
      <c r="F320" s="16"/>
      <c r="G320" s="12"/>
      <c r="H320" s="18"/>
      <c r="I320" s="6"/>
      <c r="J320" s="14" t="e">
        <f t="shared" si="4"/>
        <v>#DIV/0!</v>
      </c>
      <c r="K320" s="10"/>
      <c r="L320" s="10"/>
      <c r="M320" s="2"/>
    </row>
    <row r="321" spans="1:13">
      <c r="A321">
        <v>314</v>
      </c>
      <c r="B321" s="2"/>
      <c r="C321" s="2"/>
      <c r="D321" s="2"/>
      <c r="E321" s="16"/>
      <c r="F321" s="16"/>
      <c r="G321" s="12"/>
      <c r="H321" s="18"/>
      <c r="I321" s="6"/>
      <c r="J321" s="7" t="e">
        <f t="shared" si="4"/>
        <v>#DIV/0!</v>
      </c>
      <c r="K321" s="10"/>
      <c r="L321" s="10"/>
      <c r="M321" s="2"/>
    </row>
    <row r="322" spans="1:13">
      <c r="A322">
        <v>315</v>
      </c>
      <c r="B322" s="2"/>
      <c r="C322" s="2"/>
      <c r="D322" s="2"/>
      <c r="E322" s="16"/>
      <c r="F322" s="16"/>
      <c r="G322" s="12"/>
      <c r="H322" s="18"/>
      <c r="I322" s="6"/>
      <c r="J322" s="14" t="e">
        <f t="shared" si="4"/>
        <v>#DIV/0!</v>
      </c>
      <c r="K322" s="10"/>
      <c r="L322" s="10"/>
      <c r="M322" s="2"/>
    </row>
    <row r="323" spans="1:13">
      <c r="A323" s="11">
        <v>316</v>
      </c>
      <c r="B323" s="2"/>
      <c r="C323" s="2"/>
      <c r="D323" s="2"/>
      <c r="E323" s="16"/>
      <c r="F323" s="16"/>
      <c r="G323" s="12"/>
      <c r="H323" s="18"/>
      <c r="I323" s="6"/>
      <c r="J323" s="14" t="e">
        <f t="shared" si="4"/>
        <v>#DIV/0!</v>
      </c>
      <c r="K323" s="10"/>
      <c r="L323" s="10"/>
      <c r="M323" s="2"/>
    </row>
    <row r="324" spans="1:13">
      <c r="A324" s="11">
        <v>317</v>
      </c>
      <c r="B324" s="2"/>
      <c r="C324" s="2"/>
      <c r="D324" s="2"/>
      <c r="E324" s="16"/>
      <c r="F324" s="16"/>
      <c r="G324" s="12"/>
      <c r="H324" s="18"/>
      <c r="I324" s="6"/>
      <c r="J324" s="7" t="e">
        <f t="shared" si="4"/>
        <v>#DIV/0!</v>
      </c>
      <c r="K324" s="10"/>
      <c r="L324" s="10"/>
      <c r="M324" s="2"/>
    </row>
    <row r="325" spans="1:13">
      <c r="A325">
        <v>318</v>
      </c>
      <c r="B325" s="2"/>
      <c r="C325" s="2"/>
      <c r="D325" s="2"/>
      <c r="E325" s="16"/>
      <c r="F325" s="16"/>
      <c r="G325" s="12"/>
      <c r="H325" s="18"/>
      <c r="I325" s="6"/>
      <c r="J325" s="7" t="e">
        <f t="shared" si="4"/>
        <v>#DIV/0!</v>
      </c>
      <c r="K325" s="10"/>
      <c r="L325" s="10"/>
      <c r="M325" s="2"/>
    </row>
    <row r="326" spans="1:13">
      <c r="A326">
        <v>319</v>
      </c>
      <c r="B326" s="2"/>
      <c r="C326" s="2"/>
      <c r="D326" s="2"/>
      <c r="E326" s="16"/>
      <c r="F326" s="16"/>
      <c r="G326" s="12"/>
      <c r="H326" s="18"/>
      <c r="I326" s="6"/>
      <c r="J326" s="7" t="e">
        <f t="shared" si="4"/>
        <v>#DIV/0!</v>
      </c>
      <c r="K326" s="10"/>
      <c r="L326" s="10"/>
      <c r="M326" s="2"/>
    </row>
    <row r="327" spans="1:13">
      <c r="A327">
        <v>320</v>
      </c>
      <c r="B327" s="2"/>
      <c r="C327" s="2"/>
      <c r="D327" s="2"/>
      <c r="E327" s="16"/>
      <c r="F327" s="16"/>
      <c r="G327" s="12"/>
      <c r="H327" s="18"/>
      <c r="I327" s="6"/>
      <c r="J327" s="7" t="e">
        <f t="shared" si="4"/>
        <v>#DIV/0!</v>
      </c>
      <c r="K327" s="10"/>
      <c r="L327" s="10"/>
      <c r="M327" s="2"/>
    </row>
    <row r="328" spans="1:13">
      <c r="A328">
        <v>321</v>
      </c>
      <c r="B328" s="2"/>
      <c r="C328" s="2"/>
      <c r="D328" s="2"/>
      <c r="E328" s="16"/>
      <c r="F328" s="16"/>
      <c r="G328" s="12"/>
      <c r="H328" s="18"/>
      <c r="I328" s="6"/>
      <c r="J328" s="14" t="e">
        <f t="shared" si="4"/>
        <v>#DIV/0!</v>
      </c>
      <c r="K328" s="10"/>
      <c r="L328" s="10"/>
      <c r="M328" s="2"/>
    </row>
    <row r="329" spans="1:13">
      <c r="A329">
        <v>322</v>
      </c>
      <c r="B329" s="2"/>
      <c r="C329" s="2"/>
      <c r="D329" s="2"/>
      <c r="E329" s="16"/>
      <c r="F329" s="16"/>
      <c r="G329" s="12"/>
      <c r="H329" s="18"/>
      <c r="I329" s="6"/>
      <c r="J329" s="14" t="e">
        <f t="shared" si="4"/>
        <v>#DIV/0!</v>
      </c>
      <c r="K329" s="10"/>
      <c r="L329" s="10"/>
      <c r="M329" s="2"/>
    </row>
    <row r="330" spans="1:13">
      <c r="A330">
        <v>323</v>
      </c>
      <c r="B330" s="2"/>
      <c r="C330" s="2"/>
      <c r="D330" s="2"/>
      <c r="E330" s="16"/>
      <c r="F330" s="16"/>
      <c r="G330" s="12"/>
      <c r="H330" s="18"/>
      <c r="I330" s="6"/>
      <c r="J330" s="7" t="e">
        <f t="shared" si="4"/>
        <v>#DIV/0!</v>
      </c>
      <c r="K330" s="10"/>
      <c r="L330" s="10"/>
      <c r="M330" s="2"/>
    </row>
    <row r="331" spans="1:13">
      <c r="A331">
        <v>324</v>
      </c>
      <c r="B331" s="2"/>
      <c r="C331" s="2"/>
      <c r="D331" s="2"/>
      <c r="E331" s="16"/>
      <c r="F331" s="16"/>
      <c r="G331" s="12"/>
      <c r="H331" s="18"/>
      <c r="I331" s="6"/>
      <c r="J331" s="14" t="e">
        <f t="shared" ref="J331:J357" si="5">H331/I331</f>
        <v>#DIV/0!</v>
      </c>
      <c r="K331" s="10"/>
      <c r="L331" s="10"/>
      <c r="M331" s="2"/>
    </row>
    <row r="332" spans="1:13">
      <c r="A332">
        <v>325</v>
      </c>
      <c r="B332" s="2"/>
      <c r="C332" s="2"/>
      <c r="D332" s="2"/>
      <c r="E332" s="16"/>
      <c r="F332" s="16"/>
      <c r="G332" s="12"/>
      <c r="H332" s="18"/>
      <c r="I332" s="6"/>
      <c r="J332" s="14" t="e">
        <f t="shared" si="5"/>
        <v>#DIV/0!</v>
      </c>
      <c r="K332" s="10"/>
      <c r="L332" s="10"/>
      <c r="M332" s="2"/>
    </row>
    <row r="333" spans="1:13">
      <c r="A333" s="11">
        <v>326</v>
      </c>
      <c r="B333" s="2"/>
      <c r="C333" s="2"/>
      <c r="D333" s="2"/>
      <c r="E333" s="16"/>
      <c r="F333" s="16"/>
      <c r="G333" s="12"/>
      <c r="H333" s="18"/>
      <c r="I333" s="6"/>
      <c r="J333" s="7" t="e">
        <f t="shared" si="5"/>
        <v>#DIV/0!</v>
      </c>
      <c r="K333" s="10"/>
      <c r="L333" s="10"/>
      <c r="M333" s="2"/>
    </row>
    <row r="334" spans="1:13">
      <c r="A334" s="11">
        <v>327</v>
      </c>
      <c r="B334" s="2"/>
      <c r="C334" s="2"/>
      <c r="D334" s="2"/>
      <c r="E334" s="16"/>
      <c r="F334" s="16"/>
      <c r="G334" s="12"/>
      <c r="H334" s="18"/>
      <c r="I334" s="6"/>
      <c r="J334" s="7" t="e">
        <f t="shared" si="5"/>
        <v>#DIV/0!</v>
      </c>
      <c r="K334" s="10"/>
      <c r="L334" s="10"/>
      <c r="M334" s="2"/>
    </row>
    <row r="335" spans="1:13">
      <c r="A335">
        <v>328</v>
      </c>
      <c r="B335" s="2"/>
      <c r="C335" s="2"/>
      <c r="D335" s="2"/>
      <c r="E335" s="16"/>
      <c r="F335" s="16"/>
      <c r="G335" s="12"/>
      <c r="H335" s="18"/>
      <c r="I335" s="6"/>
      <c r="J335" s="7" t="e">
        <f t="shared" si="5"/>
        <v>#DIV/0!</v>
      </c>
      <c r="K335" s="10"/>
      <c r="L335" s="10"/>
      <c r="M335" s="2"/>
    </row>
    <row r="336" spans="1:13">
      <c r="A336">
        <v>329</v>
      </c>
      <c r="B336" s="2"/>
      <c r="C336" s="2"/>
      <c r="D336" s="2"/>
      <c r="E336" s="16"/>
      <c r="F336" s="16"/>
      <c r="G336" s="12"/>
      <c r="H336" s="18"/>
      <c r="I336" s="6"/>
      <c r="J336" s="7" t="e">
        <f t="shared" si="5"/>
        <v>#DIV/0!</v>
      </c>
      <c r="K336" s="10"/>
      <c r="L336" s="10"/>
      <c r="M336" s="2"/>
    </row>
    <row r="337" spans="1:13">
      <c r="A337">
        <v>330</v>
      </c>
      <c r="B337" s="2"/>
      <c r="C337" s="2"/>
      <c r="D337" s="2"/>
      <c r="E337" s="16"/>
      <c r="F337" s="16"/>
      <c r="G337" s="12"/>
      <c r="H337" s="18"/>
      <c r="I337" s="6"/>
      <c r="J337" s="14" t="e">
        <f t="shared" si="5"/>
        <v>#DIV/0!</v>
      </c>
      <c r="K337" s="10"/>
      <c r="L337" s="10"/>
      <c r="M337" s="2"/>
    </row>
    <row r="338" spans="1:13">
      <c r="A338">
        <v>331</v>
      </c>
      <c r="B338" s="2"/>
      <c r="C338" s="2"/>
      <c r="D338" s="2"/>
      <c r="E338" s="16"/>
      <c r="F338" s="16"/>
      <c r="G338" s="12"/>
      <c r="H338" s="18"/>
      <c r="I338" s="6"/>
      <c r="J338" s="14" t="e">
        <f t="shared" si="5"/>
        <v>#DIV/0!</v>
      </c>
      <c r="K338" s="10"/>
      <c r="L338" s="10"/>
      <c r="M338" s="2"/>
    </row>
    <row r="339" spans="1:13">
      <c r="A339">
        <v>332</v>
      </c>
      <c r="B339" s="2"/>
      <c r="C339" s="2"/>
      <c r="D339" s="2"/>
      <c r="E339" s="16"/>
      <c r="F339" s="16"/>
      <c r="G339" s="12"/>
      <c r="H339" s="18"/>
      <c r="I339" s="6"/>
      <c r="J339" s="7" t="e">
        <f t="shared" si="5"/>
        <v>#DIV/0!</v>
      </c>
      <c r="K339" s="10"/>
      <c r="L339" s="10"/>
      <c r="M339" s="2"/>
    </row>
    <row r="340" spans="1:13">
      <c r="A340">
        <v>333</v>
      </c>
      <c r="B340" s="2"/>
      <c r="C340" s="2"/>
      <c r="D340" s="2"/>
      <c r="E340" s="16"/>
      <c r="F340" s="16"/>
      <c r="G340" s="12"/>
      <c r="H340" s="18"/>
      <c r="I340" s="6"/>
      <c r="J340" s="14" t="e">
        <f t="shared" si="5"/>
        <v>#DIV/0!</v>
      </c>
      <c r="K340" s="10"/>
      <c r="L340" s="10"/>
      <c r="M340" s="2"/>
    </row>
    <row r="341" spans="1:13">
      <c r="A341">
        <v>334</v>
      </c>
      <c r="B341" s="2"/>
      <c r="C341" s="2"/>
      <c r="D341" s="2"/>
      <c r="E341" s="16"/>
      <c r="F341" s="16"/>
      <c r="G341" s="12"/>
      <c r="H341" s="18"/>
      <c r="I341" s="6"/>
      <c r="J341" s="14" t="e">
        <f t="shared" si="5"/>
        <v>#DIV/0!</v>
      </c>
      <c r="K341" s="10"/>
      <c r="L341" s="10"/>
      <c r="M341" s="2"/>
    </row>
    <row r="342" spans="1:13">
      <c r="A342">
        <v>335</v>
      </c>
      <c r="B342" s="2"/>
      <c r="C342" s="2"/>
      <c r="D342" s="2"/>
      <c r="E342" s="16"/>
      <c r="F342" s="16"/>
      <c r="G342" s="12"/>
      <c r="H342" s="18"/>
      <c r="I342" s="6"/>
      <c r="J342" s="7" t="e">
        <f t="shared" si="5"/>
        <v>#DIV/0!</v>
      </c>
      <c r="K342" s="10"/>
      <c r="L342" s="10"/>
      <c r="M342" s="2"/>
    </row>
    <row r="343" spans="1:13">
      <c r="A343" s="11">
        <v>336</v>
      </c>
      <c r="B343" s="2"/>
      <c r="C343" s="2"/>
      <c r="D343" s="2"/>
      <c r="E343" s="16"/>
      <c r="F343" s="16"/>
      <c r="G343" s="12"/>
      <c r="H343" s="18"/>
      <c r="I343" s="6"/>
      <c r="J343" s="7" t="e">
        <f t="shared" si="5"/>
        <v>#DIV/0!</v>
      </c>
      <c r="K343" s="10"/>
      <c r="L343" s="10"/>
      <c r="M343" s="2"/>
    </row>
    <row r="344" spans="1:13">
      <c r="A344" s="11">
        <v>337</v>
      </c>
      <c r="B344" s="2"/>
      <c r="C344" s="2"/>
      <c r="D344" s="2"/>
      <c r="E344" s="16"/>
      <c r="F344" s="16"/>
      <c r="G344" s="12"/>
      <c r="H344" s="18"/>
      <c r="I344" s="6"/>
      <c r="J344" s="7" t="e">
        <f t="shared" si="5"/>
        <v>#DIV/0!</v>
      </c>
      <c r="K344" s="10"/>
      <c r="L344" s="10"/>
      <c r="M344" s="2"/>
    </row>
    <row r="345" spans="1:13">
      <c r="A345">
        <v>338</v>
      </c>
      <c r="B345" s="2"/>
      <c r="C345" s="2"/>
      <c r="D345" s="2"/>
      <c r="E345" s="16"/>
      <c r="F345" s="16"/>
      <c r="G345" s="12"/>
      <c r="H345" s="18"/>
      <c r="I345" s="6"/>
      <c r="J345" s="7" t="e">
        <f t="shared" si="5"/>
        <v>#DIV/0!</v>
      </c>
      <c r="K345" s="10"/>
      <c r="L345" s="10"/>
      <c r="M345" s="2"/>
    </row>
    <row r="346" spans="1:13">
      <c r="A346">
        <v>339</v>
      </c>
      <c r="B346" s="2"/>
      <c r="C346" s="2"/>
      <c r="D346" s="2"/>
      <c r="E346" s="16"/>
      <c r="F346" s="16"/>
      <c r="G346" s="12"/>
      <c r="H346" s="18"/>
      <c r="I346" s="6"/>
      <c r="J346" s="14" t="e">
        <f t="shared" si="5"/>
        <v>#DIV/0!</v>
      </c>
      <c r="K346" s="10"/>
      <c r="L346" s="10"/>
      <c r="M346" s="2"/>
    </row>
    <row r="347" spans="1:13">
      <c r="A347">
        <v>340</v>
      </c>
      <c r="B347" s="2"/>
      <c r="C347" s="2"/>
      <c r="D347" s="2"/>
      <c r="E347" s="16"/>
      <c r="F347" s="16"/>
      <c r="G347" s="12"/>
      <c r="H347" s="18"/>
      <c r="I347" s="6"/>
      <c r="J347" s="14" t="e">
        <f t="shared" si="5"/>
        <v>#DIV/0!</v>
      </c>
      <c r="K347" s="10"/>
      <c r="L347" s="10"/>
      <c r="M347" s="2"/>
    </row>
    <row r="348" spans="1:13">
      <c r="A348">
        <v>341</v>
      </c>
      <c r="B348" s="2"/>
      <c r="C348" s="2"/>
      <c r="D348" s="2"/>
      <c r="E348" s="16"/>
      <c r="F348" s="16"/>
      <c r="G348" s="12"/>
      <c r="H348" s="18"/>
      <c r="I348" s="6"/>
      <c r="J348" s="7" t="e">
        <f t="shared" si="5"/>
        <v>#DIV/0!</v>
      </c>
      <c r="K348" s="10"/>
      <c r="L348" s="10"/>
      <c r="M348" s="2"/>
    </row>
    <row r="349" spans="1:13">
      <c r="A349">
        <v>342</v>
      </c>
      <c r="B349" s="2"/>
      <c r="C349" s="2"/>
      <c r="D349" s="2"/>
      <c r="E349" s="16"/>
      <c r="F349" s="16"/>
      <c r="G349" s="12"/>
      <c r="H349" s="18"/>
      <c r="I349" s="6"/>
      <c r="J349" s="14" t="e">
        <f t="shared" si="5"/>
        <v>#DIV/0!</v>
      </c>
      <c r="K349" s="10"/>
      <c r="L349" s="10"/>
      <c r="M349" s="2"/>
    </row>
    <row r="350" spans="1:13">
      <c r="A350">
        <v>343</v>
      </c>
      <c r="B350" s="2"/>
      <c r="C350" s="2"/>
      <c r="D350" s="2"/>
      <c r="E350" s="16"/>
      <c r="F350" s="16"/>
      <c r="G350" s="12"/>
      <c r="H350" s="18"/>
      <c r="I350" s="6"/>
      <c r="J350" s="14" t="e">
        <f t="shared" si="5"/>
        <v>#DIV/0!</v>
      </c>
      <c r="K350" s="10"/>
      <c r="L350" s="10"/>
      <c r="M350" s="2"/>
    </row>
    <row r="351" spans="1:13">
      <c r="A351">
        <v>344</v>
      </c>
      <c r="B351" s="2"/>
      <c r="C351" s="2"/>
      <c r="D351" s="2"/>
      <c r="E351" s="16"/>
      <c r="F351" s="16"/>
      <c r="G351" s="12"/>
      <c r="H351" s="18"/>
      <c r="I351" s="6"/>
      <c r="J351" s="7" t="e">
        <f t="shared" si="5"/>
        <v>#DIV/0!</v>
      </c>
      <c r="K351" s="10"/>
      <c r="L351" s="10"/>
      <c r="M351" s="2"/>
    </row>
    <row r="352" spans="1:13">
      <c r="A352">
        <v>345</v>
      </c>
      <c r="B352" s="2"/>
      <c r="C352" s="2"/>
      <c r="D352" s="2"/>
      <c r="E352" s="16"/>
      <c r="F352" s="16"/>
      <c r="G352" s="12"/>
      <c r="H352" s="18"/>
      <c r="I352" s="6"/>
      <c r="J352" s="7" t="e">
        <f t="shared" si="5"/>
        <v>#DIV/0!</v>
      </c>
      <c r="K352" s="10"/>
      <c r="L352" s="10"/>
      <c r="M352" s="2"/>
    </row>
    <row r="353" spans="1:13">
      <c r="A353" s="11">
        <v>346</v>
      </c>
      <c r="B353" s="2"/>
      <c r="C353" s="2"/>
      <c r="D353" s="2"/>
      <c r="E353" s="16"/>
      <c r="F353" s="16"/>
      <c r="G353" s="12"/>
      <c r="H353" s="18"/>
      <c r="I353" s="6"/>
      <c r="J353" s="7" t="e">
        <f t="shared" si="5"/>
        <v>#DIV/0!</v>
      </c>
      <c r="K353" s="10"/>
      <c r="L353" s="10"/>
      <c r="M353" s="2"/>
    </row>
    <row r="354" spans="1:13">
      <c r="A354" s="11">
        <v>347</v>
      </c>
      <c r="B354" s="2"/>
      <c r="C354" s="2"/>
      <c r="D354" s="2"/>
      <c r="E354" s="16"/>
      <c r="F354" s="16"/>
      <c r="G354" s="12"/>
      <c r="H354" s="18"/>
      <c r="I354" s="6"/>
      <c r="J354" s="7" t="e">
        <f t="shared" si="5"/>
        <v>#DIV/0!</v>
      </c>
      <c r="K354" s="10"/>
      <c r="L354" s="10"/>
      <c r="M354" s="2"/>
    </row>
    <row r="355" spans="1:13">
      <c r="A355">
        <v>348</v>
      </c>
      <c r="B355" s="2"/>
      <c r="C355" s="2"/>
      <c r="D355" s="2"/>
      <c r="E355" s="16"/>
      <c r="F355" s="16"/>
      <c r="G355" s="12"/>
      <c r="H355" s="18"/>
      <c r="I355" s="6"/>
      <c r="J355" s="14" t="e">
        <f t="shared" si="5"/>
        <v>#DIV/0!</v>
      </c>
      <c r="K355" s="10"/>
      <c r="L355" s="10"/>
      <c r="M355" s="2"/>
    </row>
    <row r="356" spans="1:13">
      <c r="A356">
        <v>349</v>
      </c>
      <c r="B356" s="2"/>
      <c r="C356" s="2"/>
      <c r="D356" s="2"/>
      <c r="E356" s="16"/>
      <c r="F356" s="16"/>
      <c r="G356" s="12"/>
      <c r="H356" s="18"/>
      <c r="I356" s="6"/>
      <c r="J356" s="14" t="e">
        <f t="shared" si="5"/>
        <v>#DIV/0!</v>
      </c>
      <c r="K356" s="10"/>
      <c r="L356" s="10"/>
      <c r="M356" s="2"/>
    </row>
    <row r="357" spans="1:13">
      <c r="A357">
        <v>350</v>
      </c>
      <c r="B357" s="2"/>
      <c r="C357" s="2"/>
      <c r="D357" s="2"/>
      <c r="E357" s="16"/>
      <c r="F357" s="16"/>
      <c r="G357" s="12"/>
      <c r="H357" s="18"/>
      <c r="I357" s="6"/>
      <c r="J357" s="7" t="e">
        <f t="shared" si="5"/>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O357"/>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506</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10"/>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J65"/>
  <sheetViews>
    <sheetView topLeftCell="A7"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t="s">
        <v>507</v>
      </c>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J65"/>
  <sheetViews>
    <sheetView topLeftCell="A2" workbookViewId="0">
      <selection activeCell="L38" sqref="L38"/>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M359"/>
  <sheetViews>
    <sheetView view="pageBreakPreview" zoomScale="80" zoomScaleNormal="100" zoomScaleSheetLayoutView="80" workbookViewId="0">
      <selection activeCell="M7" sqref="M7"/>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295782.85300000006</v>
      </c>
      <c r="I2" s="62"/>
      <c r="J2" s="1"/>
    </row>
    <row r="3" spans="1:13" ht="57" customHeight="1">
      <c r="B3" s="19"/>
      <c r="E3" s="329" t="s">
        <v>34</v>
      </c>
      <c r="F3" s="329"/>
      <c r="G3" s="330"/>
      <c r="H3" s="8">
        <f>M7</f>
        <v>271449.75699999998</v>
      </c>
      <c r="I3" s="62"/>
      <c r="J3" s="22"/>
    </row>
    <row r="4" spans="1:13" s="22" customFormat="1" ht="55.5" customHeight="1">
      <c r="B4" s="68"/>
      <c r="E4" s="331" t="s">
        <v>185</v>
      </c>
      <c r="F4" s="331"/>
      <c r="G4" s="331"/>
      <c r="H4" s="7">
        <f>H3/I7</f>
        <v>0.79252341239462876</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295782.85300000006</v>
      </c>
      <c r="I7" s="33">
        <f>SUM(I8:I357)</f>
        <v>342513.234</v>
      </c>
      <c r="J7" s="34">
        <f>H7/I7</f>
        <v>0.86356620310910404</v>
      </c>
      <c r="K7" s="48">
        <f>SUM(K8:K357)</f>
        <v>10617</v>
      </c>
      <c r="L7" s="49">
        <f>SUM(L8:L357)</f>
        <v>15584500</v>
      </c>
      <c r="M7" s="326">
        <f>SUM(M8:M357)</f>
        <v>271449.75699999998</v>
      </c>
    </row>
    <row r="8" spans="1:13" ht="24.75" thickTop="1">
      <c r="A8">
        <v>1</v>
      </c>
      <c r="B8" s="41" t="s">
        <v>508</v>
      </c>
      <c r="C8" s="42" t="s">
        <v>509</v>
      </c>
      <c r="D8" s="43" t="s">
        <v>265</v>
      </c>
      <c r="E8" s="43" t="s">
        <v>48</v>
      </c>
      <c r="F8" s="42" t="s">
        <v>46</v>
      </c>
      <c r="G8" s="45">
        <v>3</v>
      </c>
      <c r="H8" s="45">
        <v>80221.413</v>
      </c>
      <c r="I8" s="46">
        <v>92132.967999999993</v>
      </c>
      <c r="J8" s="7">
        <f>H8/I8</f>
        <v>0.87071343452215721</v>
      </c>
      <c r="K8" s="46">
        <v>1900</v>
      </c>
      <c r="L8" s="46">
        <v>4121300</v>
      </c>
      <c r="M8" s="2">
        <f>IF(ISBLANK(I8),"",H8)</f>
        <v>80221.413</v>
      </c>
    </row>
    <row r="9" spans="1:13">
      <c r="A9">
        <v>2</v>
      </c>
      <c r="B9" s="41" t="s">
        <v>510</v>
      </c>
      <c r="C9" s="42" t="s">
        <v>511</v>
      </c>
      <c r="D9" s="43" t="s">
        <v>512</v>
      </c>
      <c r="E9" s="43" t="s">
        <v>48</v>
      </c>
      <c r="F9" s="42" t="s">
        <v>46</v>
      </c>
      <c r="G9" s="45">
        <v>6</v>
      </c>
      <c r="H9" s="45">
        <v>24333.096000000001</v>
      </c>
      <c r="I9" s="46" t="s">
        <v>491</v>
      </c>
      <c r="J9" s="7" t="e">
        <v>#VALUE!</v>
      </c>
      <c r="K9" s="46">
        <v>600</v>
      </c>
      <c r="L9" s="46">
        <v>1351700</v>
      </c>
      <c r="M9" s="2"/>
    </row>
    <row r="10" spans="1:13" ht="24">
      <c r="A10">
        <v>3</v>
      </c>
      <c r="B10" s="44" t="s">
        <v>513</v>
      </c>
      <c r="C10" s="42" t="s">
        <v>514</v>
      </c>
      <c r="D10" s="99" t="s">
        <v>265</v>
      </c>
      <c r="E10" s="47" t="s">
        <v>48</v>
      </c>
      <c r="F10" s="42" t="s">
        <v>46</v>
      </c>
      <c r="G10" s="45">
        <v>5</v>
      </c>
      <c r="H10" s="45">
        <v>155793.85800000001</v>
      </c>
      <c r="I10" s="45">
        <v>196820.818</v>
      </c>
      <c r="J10" s="7">
        <v>0.79155172498063697</v>
      </c>
      <c r="K10" s="42">
        <v>4517</v>
      </c>
      <c r="L10" s="45">
        <v>8595500</v>
      </c>
      <c r="M10" s="2">
        <v>155793.85800000001</v>
      </c>
    </row>
    <row r="11" spans="1:13" ht="24">
      <c r="A11">
        <v>4</v>
      </c>
      <c r="B11" s="41" t="s">
        <v>515</v>
      </c>
      <c r="C11" s="43" t="s">
        <v>516</v>
      </c>
      <c r="D11" s="43" t="s">
        <v>321</v>
      </c>
      <c r="E11" s="16" t="s">
        <v>48</v>
      </c>
      <c r="F11" s="43" t="s">
        <v>46</v>
      </c>
      <c r="G11" s="42">
        <v>5</v>
      </c>
      <c r="H11" s="45">
        <v>18030.519</v>
      </c>
      <c r="I11" s="46">
        <v>26762.812999999998</v>
      </c>
      <c r="J11" s="7">
        <v>0.67371539008249992</v>
      </c>
      <c r="K11" s="10">
        <v>1100</v>
      </c>
      <c r="L11" s="10">
        <v>953000</v>
      </c>
      <c r="M11" s="2">
        <v>18030.519</v>
      </c>
    </row>
    <row r="12" spans="1:13">
      <c r="A12">
        <v>5</v>
      </c>
      <c r="B12" s="41" t="s">
        <v>517</v>
      </c>
      <c r="C12" s="43" t="s">
        <v>518</v>
      </c>
      <c r="D12" s="43" t="s">
        <v>519</v>
      </c>
      <c r="E12" s="16" t="s">
        <v>48</v>
      </c>
      <c r="F12" s="43" t="s">
        <v>46</v>
      </c>
      <c r="G12" s="42">
        <v>6</v>
      </c>
      <c r="H12" s="45">
        <v>17403.967000000001</v>
      </c>
      <c r="I12" s="46">
        <v>26796.634999999998</v>
      </c>
      <c r="J12" s="7">
        <v>0.64948330266094978</v>
      </c>
      <c r="K12" s="10">
        <v>2500</v>
      </c>
      <c r="L12" s="10">
        <v>563000</v>
      </c>
      <c r="M12" s="2">
        <v>17403.967000000001</v>
      </c>
    </row>
    <row r="13" spans="1:13" s="11" customFormat="1">
      <c r="A13" s="11">
        <v>6</v>
      </c>
      <c r="B13" s="41"/>
      <c r="C13" s="42"/>
      <c r="D13" s="43"/>
      <c r="E13" s="16"/>
      <c r="F13" s="43"/>
      <c r="G13" s="42"/>
      <c r="H13" s="45"/>
      <c r="I13" s="46"/>
      <c r="J13" s="14" t="e">
        <f t="shared" ref="J13:J76" si="0">H13/I13</f>
        <v>#DIV/0!</v>
      </c>
      <c r="K13" s="15"/>
      <c r="L13" s="15"/>
      <c r="M13" s="2" t="str">
        <f>IF(ISBLANK(I13),"",H13)</f>
        <v/>
      </c>
    </row>
    <row r="14" spans="1:13" s="11" customFormat="1">
      <c r="A14" s="11">
        <v>7</v>
      </c>
      <c r="B14" s="44"/>
      <c r="C14" s="42"/>
      <c r="D14" s="99"/>
      <c r="E14" s="16"/>
      <c r="F14" s="47"/>
      <c r="G14" s="42"/>
      <c r="H14" s="45"/>
      <c r="I14" s="45"/>
      <c r="J14" s="14" t="e">
        <f t="shared" si="0"/>
        <v>#DIV/0!</v>
      </c>
      <c r="K14" s="15"/>
      <c r="L14" s="15"/>
      <c r="M14" s="2" t="str">
        <f>IF(ISBLANK(I14),"",H14)</f>
        <v/>
      </c>
    </row>
    <row r="15" spans="1:13">
      <c r="A15">
        <v>8</v>
      </c>
      <c r="B15" s="41"/>
      <c r="C15" s="42"/>
      <c r="D15" s="43"/>
      <c r="E15" s="16"/>
      <c r="F15" s="43"/>
      <c r="G15" s="42"/>
      <c r="H15" s="45"/>
      <c r="I15" s="46"/>
      <c r="J15" s="7" t="e">
        <f t="shared" si="0"/>
        <v>#DIV/0!</v>
      </c>
      <c r="K15" s="15"/>
      <c r="L15" s="15"/>
      <c r="M15" s="2" t="str">
        <f>IF(ISBLANK(I15),"",I15)</f>
        <v/>
      </c>
    </row>
    <row r="16" spans="1:13">
      <c r="A16">
        <v>9</v>
      </c>
      <c r="B16" s="2"/>
      <c r="C16" s="2"/>
      <c r="D16" s="2"/>
      <c r="E16" s="16"/>
      <c r="F16" s="16"/>
      <c r="G16" s="12"/>
      <c r="H16" s="18"/>
      <c r="I16" s="6"/>
      <c r="J16" s="14" t="e">
        <f t="shared" si="0"/>
        <v>#DIV/0!</v>
      </c>
      <c r="K16" s="15"/>
      <c r="L16" s="15"/>
      <c r="M16" s="2"/>
    </row>
    <row r="17" spans="1:13">
      <c r="A17">
        <v>10</v>
      </c>
      <c r="B17" s="2"/>
      <c r="C17" s="2"/>
      <c r="D17" s="2"/>
      <c r="E17" s="16"/>
      <c r="F17" s="16"/>
      <c r="G17" s="12"/>
      <c r="H17" s="18"/>
      <c r="I17" s="6"/>
      <c r="J17" s="14" t="e">
        <f t="shared" si="0"/>
        <v>#DIV/0!</v>
      </c>
      <c r="K17" s="10"/>
      <c r="L17" s="10"/>
      <c r="M17" s="2"/>
    </row>
    <row r="18" spans="1:13">
      <c r="A18">
        <v>11</v>
      </c>
      <c r="B18" s="2"/>
      <c r="C18" s="2"/>
      <c r="D18" s="2"/>
      <c r="E18" s="16"/>
      <c r="F18" s="16"/>
      <c r="G18" s="12"/>
      <c r="H18" s="18"/>
      <c r="I18" s="6"/>
      <c r="J18" s="7" t="e">
        <f t="shared" si="0"/>
        <v>#DIV/0!</v>
      </c>
      <c r="K18" s="10"/>
      <c r="L18" s="10"/>
      <c r="M18" s="2"/>
    </row>
    <row r="19" spans="1:13">
      <c r="A19">
        <v>12</v>
      </c>
      <c r="B19" s="2"/>
      <c r="C19" s="2"/>
      <c r="D19" s="2"/>
      <c r="E19" s="16"/>
      <c r="F19" s="16"/>
      <c r="G19" s="12"/>
      <c r="H19" s="18"/>
      <c r="I19" s="6"/>
      <c r="J19" s="7" t="e">
        <f t="shared" si="0"/>
        <v>#DIV/0!</v>
      </c>
      <c r="K19" s="10"/>
      <c r="L19" s="10"/>
      <c r="M19" s="2"/>
    </row>
    <row r="20" spans="1:13">
      <c r="A20">
        <v>13</v>
      </c>
      <c r="B20" s="2"/>
      <c r="C20" s="2"/>
      <c r="D20" s="2"/>
      <c r="E20" s="16"/>
      <c r="F20" s="16"/>
      <c r="G20" s="12"/>
      <c r="H20" s="18"/>
      <c r="I20" s="6"/>
      <c r="J20" s="7" t="e">
        <f t="shared" si="0"/>
        <v>#DIV/0!</v>
      </c>
      <c r="K20" s="10"/>
      <c r="L20" s="10"/>
      <c r="M20" s="2"/>
    </row>
    <row r="21" spans="1:13">
      <c r="A21">
        <v>14</v>
      </c>
      <c r="B21" s="2"/>
      <c r="C21" s="2"/>
      <c r="D21" s="2"/>
      <c r="E21" s="16"/>
      <c r="F21" s="16"/>
      <c r="G21" s="12"/>
      <c r="H21" s="18"/>
      <c r="I21" s="6"/>
      <c r="J21" s="7" t="e">
        <f t="shared" si="0"/>
        <v>#DIV/0!</v>
      </c>
      <c r="K21" s="10"/>
      <c r="L21" s="10"/>
      <c r="M21" s="2"/>
    </row>
    <row r="22" spans="1:13">
      <c r="A22">
        <v>15</v>
      </c>
      <c r="B22" s="2"/>
      <c r="C22" s="2"/>
      <c r="D22" s="2"/>
      <c r="E22" s="16"/>
      <c r="F22" s="16"/>
      <c r="G22" s="12"/>
      <c r="H22" s="18"/>
      <c r="I22" s="6"/>
      <c r="J22" s="14" t="e">
        <f t="shared" si="0"/>
        <v>#DIV/0!</v>
      </c>
      <c r="K22" s="10"/>
      <c r="L22" s="10"/>
      <c r="M22" s="2"/>
    </row>
    <row r="23" spans="1:13">
      <c r="A23" s="11">
        <v>16</v>
      </c>
      <c r="B23" s="2"/>
      <c r="C23" s="2"/>
      <c r="D23" s="2"/>
      <c r="E23" s="16"/>
      <c r="F23" s="16"/>
      <c r="G23" s="12"/>
      <c r="H23" s="18"/>
      <c r="I23" s="6"/>
      <c r="J23" s="14" t="e">
        <f t="shared" si="0"/>
        <v>#DIV/0!</v>
      </c>
      <c r="K23" s="10"/>
      <c r="L23" s="10"/>
      <c r="M23" s="2"/>
    </row>
    <row r="24" spans="1:13">
      <c r="A24" s="11">
        <v>17</v>
      </c>
      <c r="B24" s="2"/>
      <c r="C24" s="2"/>
      <c r="D24" s="2"/>
      <c r="E24" s="16"/>
      <c r="F24" s="16"/>
      <c r="G24" s="12"/>
      <c r="H24" s="18"/>
      <c r="I24" s="6"/>
      <c r="J24" s="7" t="e">
        <f t="shared" si="0"/>
        <v>#DIV/0!</v>
      </c>
      <c r="K24" s="10"/>
      <c r="L24" s="10"/>
      <c r="M24" s="2"/>
    </row>
    <row r="25" spans="1:13">
      <c r="A25">
        <v>18</v>
      </c>
      <c r="B25" s="2"/>
      <c r="C25" s="2"/>
      <c r="D25" s="2"/>
      <c r="E25" s="16"/>
      <c r="F25" s="16"/>
      <c r="G25" s="12"/>
      <c r="H25" s="18"/>
      <c r="I25" s="6"/>
      <c r="J25" s="14" t="e">
        <f t="shared" si="0"/>
        <v>#DIV/0!</v>
      </c>
      <c r="K25" s="10"/>
      <c r="L25" s="10"/>
      <c r="M25" s="2"/>
    </row>
    <row r="26" spans="1:13">
      <c r="A26">
        <v>19</v>
      </c>
      <c r="B26" s="2"/>
      <c r="C26" s="2"/>
      <c r="D26" s="2"/>
      <c r="E26" s="16"/>
      <c r="F26" s="16"/>
      <c r="G26" s="12"/>
      <c r="H26" s="18"/>
      <c r="I26" s="6"/>
      <c r="J26" s="14" t="e">
        <f t="shared" si="0"/>
        <v>#DIV/0!</v>
      </c>
      <c r="K26" s="10"/>
      <c r="L26" s="10"/>
      <c r="M26" s="2"/>
    </row>
    <row r="27" spans="1:13">
      <c r="A27">
        <v>20</v>
      </c>
      <c r="B27" s="2"/>
      <c r="C27" s="2"/>
      <c r="D27" s="2"/>
      <c r="E27" s="16"/>
      <c r="F27" s="16"/>
      <c r="G27" s="12"/>
      <c r="H27" s="18"/>
      <c r="I27" s="6"/>
      <c r="J27" s="7" t="e">
        <f t="shared" si="0"/>
        <v>#DIV/0!</v>
      </c>
      <c r="K27" s="10"/>
      <c r="L27" s="10"/>
      <c r="M27" s="2"/>
    </row>
    <row r="28" spans="1:13">
      <c r="A28">
        <v>21</v>
      </c>
      <c r="B28" s="2"/>
      <c r="C28" s="2"/>
      <c r="D28" s="2"/>
      <c r="E28" s="16"/>
      <c r="F28" s="16"/>
      <c r="G28" s="12"/>
      <c r="H28" s="18"/>
      <c r="I28" s="6"/>
      <c r="J28" s="7" t="e">
        <f t="shared" si="0"/>
        <v>#DIV/0!</v>
      </c>
      <c r="K28" s="10"/>
      <c r="L28" s="10"/>
      <c r="M28" s="2"/>
    </row>
    <row r="29" spans="1:13">
      <c r="A29">
        <v>22</v>
      </c>
      <c r="B29" s="2"/>
      <c r="C29" s="2"/>
      <c r="D29" s="2"/>
      <c r="E29" s="16"/>
      <c r="F29" s="16"/>
      <c r="G29" s="12"/>
      <c r="H29" s="18"/>
      <c r="I29" s="6"/>
      <c r="J29" s="7" t="e">
        <f t="shared" si="0"/>
        <v>#DIV/0!</v>
      </c>
      <c r="K29" s="10"/>
      <c r="L29" s="10"/>
      <c r="M29" s="2"/>
    </row>
    <row r="30" spans="1:13">
      <c r="A30">
        <v>23</v>
      </c>
      <c r="B30" s="2"/>
      <c r="C30" s="2"/>
      <c r="D30" s="2"/>
      <c r="E30" s="16"/>
      <c r="F30" s="16"/>
      <c r="G30" s="12"/>
      <c r="H30" s="18"/>
      <c r="I30" s="6"/>
      <c r="J30" s="7" t="e">
        <f t="shared" si="0"/>
        <v>#DIV/0!</v>
      </c>
      <c r="K30" s="10"/>
      <c r="L30" s="10"/>
      <c r="M30" s="2"/>
    </row>
    <row r="31" spans="1:13">
      <c r="A31">
        <v>24</v>
      </c>
      <c r="B31" s="2"/>
      <c r="C31" s="2"/>
      <c r="D31" s="2"/>
      <c r="E31" s="16"/>
      <c r="F31" s="16"/>
      <c r="G31" s="12"/>
      <c r="H31" s="18"/>
      <c r="I31" s="6"/>
      <c r="J31" s="14" t="e">
        <f t="shared" si="0"/>
        <v>#DIV/0!</v>
      </c>
      <c r="K31" s="10"/>
      <c r="L31" s="10"/>
      <c r="M31" s="2"/>
    </row>
    <row r="32" spans="1:13">
      <c r="A32">
        <v>25</v>
      </c>
      <c r="B32" s="2"/>
      <c r="C32" s="2"/>
      <c r="D32" s="2"/>
      <c r="E32" s="16"/>
      <c r="F32" s="16"/>
      <c r="G32" s="12"/>
      <c r="H32" s="18"/>
      <c r="I32" s="6"/>
      <c r="J32" s="14" t="e">
        <f t="shared" si="0"/>
        <v>#DIV/0!</v>
      </c>
      <c r="K32" s="10"/>
      <c r="L32" s="10"/>
      <c r="M32" s="2"/>
    </row>
    <row r="33" spans="1:13">
      <c r="A33" s="11">
        <v>26</v>
      </c>
      <c r="B33" s="2"/>
      <c r="C33" s="2"/>
      <c r="D33" s="2"/>
      <c r="E33" s="16"/>
      <c r="F33" s="16"/>
      <c r="G33" s="12"/>
      <c r="H33" s="18"/>
      <c r="I33" s="6"/>
      <c r="J33" s="7" t="e">
        <f t="shared" si="0"/>
        <v>#DIV/0!</v>
      </c>
      <c r="K33" s="10"/>
      <c r="L33" s="10"/>
      <c r="M33" s="2"/>
    </row>
    <row r="34" spans="1:13">
      <c r="A34" s="11">
        <v>27</v>
      </c>
      <c r="B34" s="2"/>
      <c r="C34" s="2"/>
      <c r="D34" s="2"/>
      <c r="E34" s="16"/>
      <c r="F34" s="16"/>
      <c r="G34" s="12"/>
      <c r="H34" s="18"/>
      <c r="I34" s="6"/>
      <c r="J34" s="14" t="e">
        <f t="shared" si="0"/>
        <v>#DIV/0!</v>
      </c>
      <c r="K34" s="10"/>
      <c r="L34" s="10"/>
      <c r="M34" s="2"/>
    </row>
    <row r="35" spans="1:13">
      <c r="A35">
        <v>28</v>
      </c>
      <c r="B35" s="2"/>
      <c r="C35" s="2"/>
      <c r="D35" s="2"/>
      <c r="E35" s="16"/>
      <c r="F35" s="16"/>
      <c r="G35" s="12"/>
      <c r="H35" s="18"/>
      <c r="I35" s="6"/>
      <c r="J35" s="14" t="e">
        <f t="shared" si="0"/>
        <v>#DIV/0!</v>
      </c>
      <c r="K35" s="10"/>
      <c r="L35" s="10"/>
      <c r="M35" s="2"/>
    </row>
    <row r="36" spans="1:13">
      <c r="A36">
        <v>29</v>
      </c>
      <c r="B36" s="2"/>
      <c r="C36" s="2"/>
      <c r="D36" s="2"/>
      <c r="E36" s="16"/>
      <c r="F36" s="16"/>
      <c r="G36" s="12"/>
      <c r="H36" s="18"/>
      <c r="I36" s="6"/>
      <c r="J36" s="7" t="e">
        <f t="shared" si="0"/>
        <v>#DIV/0!</v>
      </c>
      <c r="K36" s="10"/>
      <c r="L36" s="10"/>
      <c r="M36" s="2"/>
    </row>
    <row r="37" spans="1:13">
      <c r="A37">
        <v>30</v>
      </c>
      <c r="B37" s="2"/>
      <c r="C37" s="2"/>
      <c r="D37" s="2"/>
      <c r="E37" s="16"/>
      <c r="F37" s="16"/>
      <c r="G37" s="12"/>
      <c r="H37" s="18"/>
      <c r="I37" s="6"/>
      <c r="J37" s="7" t="e">
        <f t="shared" si="0"/>
        <v>#DIV/0!</v>
      </c>
      <c r="K37" s="10"/>
      <c r="L37" s="10"/>
      <c r="M37" s="2"/>
    </row>
    <row r="38" spans="1:13">
      <c r="A38">
        <v>31</v>
      </c>
      <c r="B38" s="2"/>
      <c r="C38" s="2"/>
      <c r="D38" s="2"/>
      <c r="E38" s="16"/>
      <c r="F38" s="16"/>
      <c r="G38" s="12"/>
      <c r="H38" s="18"/>
      <c r="I38" s="6"/>
      <c r="J38" s="7" t="e">
        <f t="shared" si="0"/>
        <v>#DIV/0!</v>
      </c>
      <c r="K38" s="10"/>
      <c r="L38" s="10"/>
      <c r="M38" s="2"/>
    </row>
    <row r="39" spans="1:13">
      <c r="A39">
        <v>32</v>
      </c>
      <c r="B39" s="2"/>
      <c r="C39" s="2"/>
      <c r="D39" s="2"/>
      <c r="E39" s="16"/>
      <c r="F39" s="16"/>
      <c r="G39" s="12"/>
      <c r="H39" s="18"/>
      <c r="I39" s="6"/>
      <c r="J39" s="7" t="e">
        <f t="shared" si="0"/>
        <v>#DIV/0!</v>
      </c>
      <c r="K39" s="10"/>
      <c r="L39" s="10"/>
      <c r="M39" s="2"/>
    </row>
    <row r="40" spans="1:13">
      <c r="A40">
        <v>33</v>
      </c>
      <c r="B40" s="2"/>
      <c r="C40" s="2"/>
      <c r="D40" s="2"/>
      <c r="E40" s="16"/>
      <c r="F40" s="16"/>
      <c r="G40" s="12"/>
      <c r="H40" s="18"/>
      <c r="I40" s="6"/>
      <c r="J40" s="14" t="e">
        <f t="shared" si="0"/>
        <v>#DIV/0!</v>
      </c>
      <c r="K40" s="10"/>
      <c r="L40" s="10"/>
      <c r="M40" s="2"/>
    </row>
    <row r="41" spans="1:13">
      <c r="A41">
        <v>34</v>
      </c>
      <c r="B41" s="2"/>
      <c r="C41" s="2"/>
      <c r="D41" s="2"/>
      <c r="E41" s="16"/>
      <c r="F41" s="16"/>
      <c r="G41" s="12"/>
      <c r="H41" s="18"/>
      <c r="I41" s="6"/>
      <c r="J41" s="14" t="e">
        <f t="shared" si="0"/>
        <v>#DIV/0!</v>
      </c>
      <c r="K41" s="10"/>
      <c r="L41" s="10"/>
      <c r="M41" s="2"/>
    </row>
    <row r="42" spans="1:13">
      <c r="A42">
        <v>35</v>
      </c>
      <c r="B42" s="2"/>
      <c r="C42" s="2"/>
      <c r="D42" s="2"/>
      <c r="E42" s="16"/>
      <c r="F42" s="16"/>
      <c r="G42" s="12"/>
      <c r="H42" s="18"/>
      <c r="I42" s="6"/>
      <c r="J42" s="7" t="e">
        <f t="shared" si="0"/>
        <v>#DIV/0!</v>
      </c>
      <c r="K42" s="10"/>
      <c r="L42" s="10"/>
      <c r="M42" s="2"/>
    </row>
    <row r="43" spans="1:13">
      <c r="A43" s="11">
        <v>36</v>
      </c>
      <c r="B43" s="2"/>
      <c r="C43" s="2"/>
      <c r="D43" s="2"/>
      <c r="E43" s="16"/>
      <c r="F43" s="16"/>
      <c r="G43" s="12"/>
      <c r="H43" s="18"/>
      <c r="I43" s="6"/>
      <c r="J43" s="14" t="e">
        <f t="shared" si="0"/>
        <v>#DIV/0!</v>
      </c>
      <c r="K43" s="10"/>
      <c r="L43" s="10"/>
      <c r="M43" s="2"/>
    </row>
    <row r="44" spans="1:13">
      <c r="A44" s="11">
        <v>37</v>
      </c>
      <c r="B44" s="2"/>
      <c r="C44" s="2"/>
      <c r="D44" s="2"/>
      <c r="E44" s="16"/>
      <c r="F44" s="16"/>
      <c r="G44" s="12"/>
      <c r="H44" s="18"/>
      <c r="I44" s="6"/>
      <c r="J44" s="14" t="e">
        <f t="shared" si="0"/>
        <v>#DIV/0!</v>
      </c>
      <c r="K44" s="10"/>
      <c r="L44" s="10"/>
      <c r="M44" s="2"/>
    </row>
    <row r="45" spans="1:13">
      <c r="A45">
        <v>38</v>
      </c>
      <c r="B45" s="2"/>
      <c r="C45" s="2"/>
      <c r="D45" s="2"/>
      <c r="E45" s="16"/>
      <c r="F45" s="16"/>
      <c r="G45" s="12"/>
      <c r="H45" s="18"/>
      <c r="I45" s="6"/>
      <c r="J45" s="7" t="e">
        <f t="shared" si="0"/>
        <v>#DIV/0!</v>
      </c>
      <c r="K45" s="10"/>
      <c r="L45" s="10"/>
      <c r="M45" s="2"/>
    </row>
    <row r="46" spans="1:13">
      <c r="A46">
        <v>39</v>
      </c>
      <c r="B46" s="2"/>
      <c r="C46" s="2"/>
      <c r="D46" s="2"/>
      <c r="E46" s="16"/>
      <c r="F46" s="16"/>
      <c r="G46" s="12"/>
      <c r="H46" s="18"/>
      <c r="I46" s="6"/>
      <c r="J46" s="7" t="e">
        <f t="shared" si="0"/>
        <v>#DIV/0!</v>
      </c>
      <c r="K46" s="10"/>
      <c r="L46" s="10"/>
      <c r="M46" s="2"/>
    </row>
    <row r="47" spans="1:13">
      <c r="A47">
        <v>40</v>
      </c>
      <c r="B47" s="2"/>
      <c r="C47" s="2"/>
      <c r="D47" s="2"/>
      <c r="E47" s="16"/>
      <c r="F47" s="16"/>
      <c r="G47" s="12"/>
      <c r="H47" s="18"/>
      <c r="I47" s="6"/>
      <c r="J47" s="7" t="e">
        <f t="shared" si="0"/>
        <v>#DIV/0!</v>
      </c>
      <c r="K47" s="10"/>
      <c r="L47" s="10"/>
      <c r="M47" s="2"/>
    </row>
    <row r="48" spans="1:13">
      <c r="A48">
        <v>41</v>
      </c>
      <c r="B48" s="2"/>
      <c r="C48" s="2"/>
      <c r="D48" s="2"/>
      <c r="E48" s="16"/>
      <c r="F48" s="16"/>
      <c r="G48" s="12"/>
      <c r="H48" s="18"/>
      <c r="I48" s="6"/>
      <c r="J48" s="7" t="e">
        <f t="shared" si="0"/>
        <v>#DIV/0!</v>
      </c>
      <c r="K48" s="10"/>
      <c r="L48" s="10"/>
      <c r="M48" s="2"/>
    </row>
    <row r="49" spans="1:13">
      <c r="A49">
        <v>42</v>
      </c>
      <c r="B49" s="2"/>
      <c r="C49" s="2"/>
      <c r="D49" s="2"/>
      <c r="E49" s="16"/>
      <c r="F49" s="16"/>
      <c r="G49" s="12"/>
      <c r="H49" s="18"/>
      <c r="I49" s="6"/>
      <c r="J49" s="14" t="e">
        <f t="shared" si="0"/>
        <v>#DIV/0!</v>
      </c>
      <c r="K49" s="10"/>
      <c r="L49" s="10"/>
      <c r="M49" s="2"/>
    </row>
    <row r="50" spans="1:13">
      <c r="A50">
        <v>43</v>
      </c>
      <c r="B50" s="2"/>
      <c r="C50" s="2"/>
      <c r="D50" s="2"/>
      <c r="E50" s="16"/>
      <c r="F50" s="16"/>
      <c r="G50" s="12"/>
      <c r="H50" s="18"/>
      <c r="I50" s="6"/>
      <c r="J50" s="14" t="e">
        <f t="shared" si="0"/>
        <v>#DIV/0!</v>
      </c>
      <c r="K50" s="10"/>
      <c r="L50" s="10"/>
      <c r="M50" s="2"/>
    </row>
    <row r="51" spans="1:13">
      <c r="A51">
        <v>44</v>
      </c>
      <c r="B51" s="2"/>
      <c r="C51" s="2"/>
      <c r="D51" s="2"/>
      <c r="E51" s="16"/>
      <c r="F51" s="16"/>
      <c r="G51" s="12"/>
      <c r="H51" s="18"/>
      <c r="I51" s="6"/>
      <c r="J51" s="7" t="e">
        <f t="shared" si="0"/>
        <v>#DIV/0!</v>
      </c>
      <c r="K51" s="10"/>
      <c r="L51" s="10"/>
      <c r="M51" s="2"/>
    </row>
    <row r="52" spans="1:13">
      <c r="A52">
        <v>45</v>
      </c>
      <c r="B52" s="2"/>
      <c r="C52" s="2"/>
      <c r="D52" s="2"/>
      <c r="E52" s="16"/>
      <c r="F52" s="16"/>
      <c r="G52" s="12"/>
      <c r="H52" s="18"/>
      <c r="I52" s="6"/>
      <c r="J52" s="14" t="e">
        <f t="shared" si="0"/>
        <v>#DIV/0!</v>
      </c>
      <c r="K52" s="10"/>
      <c r="L52" s="10"/>
      <c r="M52" s="2"/>
    </row>
    <row r="53" spans="1:13">
      <c r="A53" s="11">
        <v>46</v>
      </c>
      <c r="B53" s="2"/>
      <c r="C53" s="2"/>
      <c r="D53" s="2"/>
      <c r="E53" s="16"/>
      <c r="F53" s="16"/>
      <c r="G53" s="12"/>
      <c r="H53" s="18"/>
      <c r="I53" s="6"/>
      <c r="J53" s="14" t="e">
        <f t="shared" si="0"/>
        <v>#DIV/0!</v>
      </c>
      <c r="K53" s="10"/>
      <c r="L53" s="10"/>
      <c r="M53" s="2"/>
    </row>
    <row r="54" spans="1:13">
      <c r="A54" s="11">
        <v>47</v>
      </c>
      <c r="B54" s="2"/>
      <c r="C54" s="2"/>
      <c r="D54" s="2"/>
      <c r="E54" s="16"/>
      <c r="F54" s="16"/>
      <c r="G54" s="12"/>
      <c r="H54" s="18"/>
      <c r="I54" s="6"/>
      <c r="J54" s="7" t="e">
        <f t="shared" si="0"/>
        <v>#DIV/0!</v>
      </c>
      <c r="K54" s="10"/>
      <c r="L54" s="10"/>
      <c r="M54" s="2"/>
    </row>
    <row r="55" spans="1:13">
      <c r="A55">
        <v>48</v>
      </c>
      <c r="B55" s="2"/>
      <c r="C55" s="2"/>
      <c r="D55" s="2"/>
      <c r="E55" s="16"/>
      <c r="F55" s="16"/>
      <c r="G55" s="12"/>
      <c r="H55" s="18"/>
      <c r="I55" s="6"/>
      <c r="J55" s="7" t="e">
        <f t="shared" si="0"/>
        <v>#DIV/0!</v>
      </c>
      <c r="K55" s="10"/>
      <c r="L55" s="10"/>
      <c r="M55" s="2"/>
    </row>
    <row r="56" spans="1:13">
      <c r="A56">
        <v>49</v>
      </c>
      <c r="B56" s="2"/>
      <c r="C56" s="2"/>
      <c r="D56" s="2"/>
      <c r="E56" s="16"/>
      <c r="F56" s="16"/>
      <c r="G56" s="12"/>
      <c r="H56" s="18"/>
      <c r="I56" s="6"/>
      <c r="J56" s="7" t="e">
        <f t="shared" si="0"/>
        <v>#DIV/0!</v>
      </c>
      <c r="K56" s="10"/>
      <c r="L56" s="10"/>
      <c r="M56" s="2"/>
    </row>
    <row r="57" spans="1:13">
      <c r="A57">
        <v>50</v>
      </c>
      <c r="B57" s="2"/>
      <c r="C57" s="2"/>
      <c r="D57" s="2"/>
      <c r="E57" s="16"/>
      <c r="F57" s="16"/>
      <c r="G57" s="12"/>
      <c r="H57" s="18"/>
      <c r="I57" s="6"/>
      <c r="J57" s="7" t="e">
        <f t="shared" si="0"/>
        <v>#DIV/0!</v>
      </c>
      <c r="K57" s="10"/>
      <c r="L57" s="10"/>
      <c r="M57" s="2"/>
    </row>
    <row r="58" spans="1:13">
      <c r="A58">
        <v>51</v>
      </c>
      <c r="B58" s="2"/>
      <c r="C58" s="2"/>
      <c r="D58" s="2"/>
      <c r="E58" s="16"/>
      <c r="F58" s="16"/>
      <c r="G58" s="12"/>
      <c r="H58" s="18"/>
      <c r="I58" s="6"/>
      <c r="J58" s="14" t="e">
        <f t="shared" si="0"/>
        <v>#DIV/0!</v>
      </c>
      <c r="K58" s="10"/>
      <c r="L58" s="10"/>
      <c r="M58" s="2"/>
    </row>
    <row r="59" spans="1:13">
      <c r="A59">
        <v>52</v>
      </c>
      <c r="B59" s="2"/>
      <c r="C59" s="2"/>
      <c r="D59" s="2"/>
      <c r="E59" s="16"/>
      <c r="F59" s="16"/>
      <c r="G59" s="12"/>
      <c r="H59" s="18"/>
      <c r="I59" s="6"/>
      <c r="J59" s="14" t="e">
        <f t="shared" si="0"/>
        <v>#DIV/0!</v>
      </c>
      <c r="K59" s="10"/>
      <c r="L59" s="10"/>
      <c r="M59" s="2"/>
    </row>
    <row r="60" spans="1:13">
      <c r="A60">
        <v>53</v>
      </c>
      <c r="B60" s="2"/>
      <c r="C60" s="2"/>
      <c r="D60" s="2"/>
      <c r="E60" s="16"/>
      <c r="F60" s="16"/>
      <c r="G60" s="12"/>
      <c r="H60" s="18"/>
      <c r="I60" s="6"/>
      <c r="J60" s="7" t="e">
        <f t="shared" si="0"/>
        <v>#DIV/0!</v>
      </c>
      <c r="K60" s="10"/>
      <c r="L60" s="10"/>
      <c r="M60" s="2"/>
    </row>
    <row r="61" spans="1:13">
      <c r="A61">
        <v>54</v>
      </c>
      <c r="B61" s="2"/>
      <c r="C61" s="2"/>
      <c r="D61" s="2"/>
      <c r="E61" s="16"/>
      <c r="F61" s="16"/>
      <c r="G61" s="12"/>
      <c r="H61" s="18"/>
      <c r="I61" s="6"/>
      <c r="J61" s="14" t="e">
        <f t="shared" si="0"/>
        <v>#DIV/0!</v>
      </c>
      <c r="K61" s="10"/>
      <c r="L61" s="10"/>
      <c r="M61" s="2"/>
    </row>
    <row r="62" spans="1:13">
      <c r="A62">
        <v>55</v>
      </c>
      <c r="B62" s="2"/>
      <c r="C62" s="2"/>
      <c r="D62" s="2"/>
      <c r="E62" s="16"/>
      <c r="F62" s="16"/>
      <c r="G62" s="12"/>
      <c r="H62" s="18"/>
      <c r="I62" s="6"/>
      <c r="J62" s="14" t="e">
        <f t="shared" si="0"/>
        <v>#DIV/0!</v>
      </c>
      <c r="K62" s="10"/>
      <c r="L62" s="10"/>
      <c r="M62" s="2"/>
    </row>
    <row r="63" spans="1:13">
      <c r="A63" s="11">
        <v>56</v>
      </c>
      <c r="B63" s="2"/>
      <c r="C63" s="2"/>
      <c r="D63" s="2"/>
      <c r="E63" s="16"/>
      <c r="F63" s="16"/>
      <c r="G63" s="12"/>
      <c r="H63" s="18"/>
      <c r="I63" s="6"/>
      <c r="J63" s="7" t="e">
        <f t="shared" si="0"/>
        <v>#DIV/0!</v>
      </c>
      <c r="K63" s="10"/>
      <c r="L63" s="10"/>
      <c r="M63" s="2"/>
    </row>
    <row r="64" spans="1:13">
      <c r="A64" s="11">
        <v>57</v>
      </c>
      <c r="B64" s="2"/>
      <c r="C64" s="2"/>
      <c r="D64" s="2"/>
      <c r="E64" s="16"/>
      <c r="F64" s="16"/>
      <c r="G64" s="12"/>
      <c r="H64" s="18"/>
      <c r="I64" s="6"/>
      <c r="J64" s="7" t="e">
        <f t="shared" si="0"/>
        <v>#DIV/0!</v>
      </c>
      <c r="K64" s="10"/>
      <c r="L64" s="10"/>
      <c r="M64" s="2"/>
    </row>
    <row r="65" spans="1:13">
      <c r="A65">
        <v>58</v>
      </c>
      <c r="B65" s="2"/>
      <c r="C65" s="2"/>
      <c r="D65" s="2"/>
      <c r="E65" s="16"/>
      <c r="F65" s="16"/>
      <c r="G65" s="12"/>
      <c r="H65" s="18"/>
      <c r="I65" s="6"/>
      <c r="J65" s="7" t="e">
        <f t="shared" si="0"/>
        <v>#DIV/0!</v>
      </c>
      <c r="K65" s="10"/>
      <c r="L65" s="10"/>
      <c r="M65" s="2"/>
    </row>
    <row r="66" spans="1:13">
      <c r="A66">
        <v>59</v>
      </c>
      <c r="B66" s="2"/>
      <c r="C66" s="2"/>
      <c r="D66" s="2"/>
      <c r="E66" s="16"/>
      <c r="F66" s="16"/>
      <c r="G66" s="12"/>
      <c r="H66" s="18"/>
      <c r="I66" s="6"/>
      <c r="J66" s="7" t="e">
        <f t="shared" si="0"/>
        <v>#DIV/0!</v>
      </c>
      <c r="K66" s="10"/>
      <c r="L66" s="10"/>
      <c r="M66" s="2"/>
    </row>
    <row r="67" spans="1:13">
      <c r="A67">
        <v>60</v>
      </c>
      <c r="B67" s="2"/>
      <c r="C67" s="2"/>
      <c r="D67" s="2"/>
      <c r="E67" s="16"/>
      <c r="F67" s="16"/>
      <c r="G67" s="12"/>
      <c r="H67" s="18"/>
      <c r="I67" s="6"/>
      <c r="J67" s="14" t="e">
        <f t="shared" si="0"/>
        <v>#DIV/0!</v>
      </c>
      <c r="K67" s="10"/>
      <c r="L67" s="10"/>
      <c r="M67" s="2"/>
    </row>
    <row r="68" spans="1:13">
      <c r="A68">
        <v>61</v>
      </c>
      <c r="B68" s="2"/>
      <c r="C68" s="2"/>
      <c r="D68" s="2"/>
      <c r="E68" s="16"/>
      <c r="F68" s="16"/>
      <c r="G68" s="12"/>
      <c r="H68" s="18"/>
      <c r="I68" s="6"/>
      <c r="J68" s="14" t="e">
        <f t="shared" si="0"/>
        <v>#DIV/0!</v>
      </c>
      <c r="K68" s="10"/>
      <c r="L68" s="10"/>
      <c r="M68" s="2"/>
    </row>
    <row r="69" spans="1:13">
      <c r="A69">
        <v>62</v>
      </c>
      <c r="B69" s="2"/>
      <c r="C69" s="2"/>
      <c r="D69" s="2"/>
      <c r="E69" s="16"/>
      <c r="F69" s="16"/>
      <c r="G69" s="12"/>
      <c r="H69" s="18"/>
      <c r="I69" s="6"/>
      <c r="J69" s="7" t="e">
        <f t="shared" si="0"/>
        <v>#DIV/0!</v>
      </c>
      <c r="K69" s="10"/>
      <c r="L69" s="10"/>
      <c r="M69" s="2"/>
    </row>
    <row r="70" spans="1:13">
      <c r="A70">
        <v>63</v>
      </c>
      <c r="B70" s="2"/>
      <c r="C70" s="2"/>
      <c r="D70" s="2"/>
      <c r="E70" s="16"/>
      <c r="F70" s="16"/>
      <c r="G70" s="12"/>
      <c r="H70" s="18"/>
      <c r="I70" s="6"/>
      <c r="J70" s="14" t="e">
        <f t="shared" si="0"/>
        <v>#DIV/0!</v>
      </c>
      <c r="K70" s="10"/>
      <c r="L70" s="10"/>
      <c r="M70" s="2"/>
    </row>
    <row r="71" spans="1:13">
      <c r="A71">
        <v>64</v>
      </c>
      <c r="B71" s="2"/>
      <c r="C71" s="2"/>
      <c r="D71" s="2"/>
      <c r="E71" s="16"/>
      <c r="F71" s="16"/>
      <c r="G71" s="12"/>
      <c r="H71" s="18"/>
      <c r="I71" s="6"/>
      <c r="J71" s="14" t="e">
        <f t="shared" si="0"/>
        <v>#DIV/0!</v>
      </c>
      <c r="K71" s="10"/>
      <c r="L71" s="10"/>
      <c r="M71" s="2"/>
    </row>
    <row r="72" spans="1:13">
      <c r="A72">
        <v>65</v>
      </c>
      <c r="B72" s="2"/>
      <c r="C72" s="2"/>
      <c r="D72" s="2"/>
      <c r="E72" s="16"/>
      <c r="F72" s="16"/>
      <c r="G72" s="12"/>
      <c r="H72" s="18"/>
      <c r="I72" s="6"/>
      <c r="J72" s="7" t="e">
        <f t="shared" si="0"/>
        <v>#DIV/0!</v>
      </c>
      <c r="K72" s="10"/>
      <c r="L72" s="10"/>
      <c r="M72" s="2"/>
    </row>
    <row r="73" spans="1:13">
      <c r="A73" s="11">
        <v>66</v>
      </c>
      <c r="B73" s="2"/>
      <c r="C73" s="2"/>
      <c r="D73" s="2"/>
      <c r="E73" s="16"/>
      <c r="F73" s="16"/>
      <c r="G73" s="12"/>
      <c r="H73" s="18"/>
      <c r="I73" s="6"/>
      <c r="J73" s="7" t="e">
        <f t="shared" si="0"/>
        <v>#DIV/0!</v>
      </c>
      <c r="K73" s="10"/>
      <c r="L73" s="10"/>
      <c r="M73" s="2"/>
    </row>
    <row r="74" spans="1:13">
      <c r="A74" s="11">
        <v>67</v>
      </c>
      <c r="B74" s="2"/>
      <c r="C74" s="2"/>
      <c r="D74" s="2"/>
      <c r="E74" s="16"/>
      <c r="F74" s="16"/>
      <c r="G74" s="12"/>
      <c r="H74" s="18"/>
      <c r="I74" s="6"/>
      <c r="J74" s="7" t="e">
        <f t="shared" si="0"/>
        <v>#DIV/0!</v>
      </c>
      <c r="K74" s="10"/>
      <c r="L74" s="10"/>
      <c r="M74" s="2"/>
    </row>
    <row r="75" spans="1:13">
      <c r="A75">
        <v>68</v>
      </c>
      <c r="B75" s="2"/>
      <c r="C75" s="2"/>
      <c r="D75" s="2"/>
      <c r="E75" s="16"/>
      <c r="F75" s="16"/>
      <c r="G75" s="12"/>
      <c r="H75" s="18"/>
      <c r="I75" s="6"/>
      <c r="J75" s="7" t="e">
        <f t="shared" si="0"/>
        <v>#DIV/0!</v>
      </c>
      <c r="K75" s="10"/>
      <c r="L75" s="10"/>
      <c r="M75" s="2"/>
    </row>
    <row r="76" spans="1:13">
      <c r="A76">
        <v>69</v>
      </c>
      <c r="B76" s="2"/>
      <c r="C76" s="2"/>
      <c r="D76" s="2"/>
      <c r="E76" s="16"/>
      <c r="F76" s="16"/>
      <c r="G76" s="12"/>
      <c r="H76" s="18"/>
      <c r="I76" s="6"/>
      <c r="J76" s="14" t="e">
        <f t="shared" si="0"/>
        <v>#DIV/0!</v>
      </c>
      <c r="K76" s="10"/>
      <c r="L76" s="10"/>
      <c r="M76" s="2"/>
    </row>
    <row r="77" spans="1:13">
      <c r="A77">
        <v>70</v>
      </c>
      <c r="B77" s="2"/>
      <c r="C77" s="2"/>
      <c r="D77" s="2"/>
      <c r="E77" s="16"/>
      <c r="F77" s="16"/>
      <c r="G77" s="12"/>
      <c r="H77" s="18"/>
      <c r="I77" s="6"/>
      <c r="J77" s="14" t="e">
        <f t="shared" ref="J77:J140" si="1">H77/I77</f>
        <v>#DIV/0!</v>
      </c>
      <c r="K77" s="10"/>
      <c r="L77" s="10"/>
      <c r="M77" s="2"/>
    </row>
    <row r="78" spans="1:13">
      <c r="A78">
        <v>71</v>
      </c>
      <c r="B78" s="2"/>
      <c r="C78" s="2"/>
      <c r="D78" s="2"/>
      <c r="E78" s="16"/>
      <c r="F78" s="16"/>
      <c r="G78" s="12"/>
      <c r="H78" s="18"/>
      <c r="I78" s="6"/>
      <c r="J78" s="7" t="e">
        <f t="shared" si="1"/>
        <v>#DIV/0!</v>
      </c>
      <c r="K78" s="10"/>
      <c r="L78" s="10"/>
      <c r="M78" s="2"/>
    </row>
    <row r="79" spans="1:13">
      <c r="A79">
        <v>72</v>
      </c>
      <c r="B79" s="2"/>
      <c r="C79" s="2"/>
      <c r="D79" s="2"/>
      <c r="E79" s="16"/>
      <c r="F79" s="16"/>
      <c r="G79" s="12"/>
      <c r="H79" s="18"/>
      <c r="I79" s="6"/>
      <c r="J79" s="14" t="e">
        <f t="shared" si="1"/>
        <v>#DIV/0!</v>
      </c>
      <c r="K79" s="10"/>
      <c r="L79" s="10"/>
      <c r="M79" s="2"/>
    </row>
    <row r="80" spans="1:13">
      <c r="A80">
        <v>73</v>
      </c>
      <c r="B80" s="2"/>
      <c r="C80" s="2"/>
      <c r="D80" s="2"/>
      <c r="E80" s="16"/>
      <c r="F80" s="16"/>
      <c r="G80" s="12"/>
      <c r="H80" s="18"/>
      <c r="I80" s="6"/>
      <c r="J80" s="14" t="e">
        <f t="shared" si="1"/>
        <v>#DIV/0!</v>
      </c>
      <c r="K80" s="10"/>
      <c r="L80" s="10"/>
      <c r="M80" s="2"/>
    </row>
    <row r="81" spans="1:13">
      <c r="A81">
        <v>74</v>
      </c>
      <c r="B81" s="2"/>
      <c r="C81" s="2"/>
      <c r="D81" s="2"/>
      <c r="E81" s="16"/>
      <c r="F81" s="16"/>
      <c r="G81" s="12"/>
      <c r="H81" s="18"/>
      <c r="I81" s="6"/>
      <c r="J81" s="7" t="e">
        <f t="shared" si="1"/>
        <v>#DIV/0!</v>
      </c>
      <c r="K81" s="10"/>
      <c r="L81" s="10"/>
      <c r="M81" s="2"/>
    </row>
    <row r="82" spans="1:13">
      <c r="A82">
        <v>75</v>
      </c>
      <c r="B82" s="2"/>
      <c r="C82" s="2"/>
      <c r="D82" s="2"/>
      <c r="E82" s="16"/>
      <c r="F82" s="16"/>
      <c r="G82" s="12"/>
      <c r="H82" s="18"/>
      <c r="I82" s="6"/>
      <c r="J82" s="7" t="e">
        <f t="shared" si="1"/>
        <v>#DIV/0!</v>
      </c>
      <c r="K82" s="10"/>
      <c r="L82" s="10"/>
      <c r="M82" s="2"/>
    </row>
    <row r="83" spans="1:13">
      <c r="A83" s="11">
        <v>76</v>
      </c>
      <c r="B83" s="2"/>
      <c r="C83" s="2"/>
      <c r="D83" s="2"/>
      <c r="E83" s="16"/>
      <c r="F83" s="16"/>
      <c r="G83" s="12"/>
      <c r="H83" s="18"/>
      <c r="I83" s="6"/>
      <c r="J83" s="7" t="e">
        <f t="shared" si="1"/>
        <v>#DIV/0!</v>
      </c>
      <c r="K83" s="10"/>
      <c r="L83" s="10"/>
      <c r="M83" s="2"/>
    </row>
    <row r="84" spans="1:13">
      <c r="A84" s="11">
        <v>77</v>
      </c>
      <c r="B84" s="2"/>
      <c r="C84" s="2"/>
      <c r="D84" s="2"/>
      <c r="E84" s="16"/>
      <c r="F84" s="16"/>
      <c r="G84" s="12"/>
      <c r="H84" s="18"/>
      <c r="I84" s="6"/>
      <c r="J84" s="7" t="e">
        <f t="shared" si="1"/>
        <v>#DIV/0!</v>
      </c>
      <c r="K84" s="10"/>
      <c r="L84" s="10"/>
      <c r="M84" s="2"/>
    </row>
    <row r="85" spans="1:13">
      <c r="A85">
        <v>78</v>
      </c>
      <c r="B85" s="2"/>
      <c r="C85" s="2"/>
      <c r="D85" s="2"/>
      <c r="E85" s="16"/>
      <c r="F85" s="16"/>
      <c r="G85" s="12"/>
      <c r="H85" s="18"/>
      <c r="I85" s="6"/>
      <c r="J85" s="14" t="e">
        <f t="shared" si="1"/>
        <v>#DIV/0!</v>
      </c>
      <c r="K85" s="10"/>
      <c r="L85" s="10"/>
      <c r="M85" s="2"/>
    </row>
    <row r="86" spans="1:13">
      <c r="A86">
        <v>79</v>
      </c>
      <c r="B86" s="2"/>
      <c r="C86" s="2"/>
      <c r="D86" s="2"/>
      <c r="E86" s="16"/>
      <c r="F86" s="16"/>
      <c r="G86" s="12"/>
      <c r="H86" s="18"/>
      <c r="I86" s="6"/>
      <c r="J86" s="14" t="e">
        <f t="shared" si="1"/>
        <v>#DIV/0!</v>
      </c>
      <c r="K86" s="10"/>
      <c r="L86" s="10"/>
      <c r="M86" s="2"/>
    </row>
    <row r="87" spans="1:13">
      <c r="A87">
        <v>80</v>
      </c>
      <c r="B87" s="2"/>
      <c r="C87" s="2"/>
      <c r="D87" s="2"/>
      <c r="E87" s="16"/>
      <c r="F87" s="16"/>
      <c r="G87" s="12"/>
      <c r="H87" s="18"/>
      <c r="I87" s="6"/>
      <c r="J87" s="7" t="e">
        <f t="shared" si="1"/>
        <v>#DIV/0!</v>
      </c>
      <c r="K87" s="10"/>
      <c r="L87" s="10"/>
      <c r="M87" s="2"/>
    </row>
    <row r="88" spans="1:13">
      <c r="A88">
        <v>81</v>
      </c>
      <c r="B88" s="2"/>
      <c r="C88" s="2"/>
      <c r="D88" s="2"/>
      <c r="E88" s="16"/>
      <c r="F88" s="16"/>
      <c r="G88" s="12"/>
      <c r="H88" s="18"/>
      <c r="I88" s="6"/>
      <c r="J88" s="14" t="e">
        <f t="shared" si="1"/>
        <v>#DIV/0!</v>
      </c>
      <c r="K88" s="10"/>
      <c r="L88" s="10"/>
      <c r="M88" s="2"/>
    </row>
    <row r="89" spans="1:13">
      <c r="A89">
        <v>82</v>
      </c>
      <c r="B89" s="2"/>
      <c r="C89" s="2"/>
      <c r="D89" s="2"/>
      <c r="E89" s="16"/>
      <c r="F89" s="16"/>
      <c r="G89" s="12"/>
      <c r="H89" s="18"/>
      <c r="I89" s="6"/>
      <c r="J89" s="14" t="e">
        <f t="shared" si="1"/>
        <v>#DIV/0!</v>
      </c>
      <c r="K89" s="10"/>
      <c r="L89" s="10"/>
      <c r="M89" s="2"/>
    </row>
    <row r="90" spans="1:13">
      <c r="A90">
        <v>83</v>
      </c>
      <c r="B90" s="2"/>
      <c r="C90" s="2"/>
      <c r="D90" s="2"/>
      <c r="E90" s="16"/>
      <c r="F90" s="16"/>
      <c r="G90" s="12"/>
      <c r="H90" s="18"/>
      <c r="I90" s="6"/>
      <c r="J90" s="7" t="e">
        <f t="shared" si="1"/>
        <v>#DIV/0!</v>
      </c>
      <c r="K90" s="10"/>
      <c r="L90" s="10"/>
      <c r="M90" s="2"/>
    </row>
    <row r="91" spans="1:13">
      <c r="A91">
        <v>84</v>
      </c>
      <c r="B91" s="2"/>
      <c r="C91" s="2"/>
      <c r="D91" s="2"/>
      <c r="E91" s="16"/>
      <c r="F91" s="16"/>
      <c r="G91" s="12"/>
      <c r="H91" s="18"/>
      <c r="I91" s="6"/>
      <c r="J91" s="7" t="e">
        <f t="shared" si="1"/>
        <v>#DIV/0!</v>
      </c>
      <c r="K91" s="10"/>
      <c r="L91" s="10"/>
      <c r="M91" s="2"/>
    </row>
    <row r="92" spans="1:13">
      <c r="A92">
        <v>85</v>
      </c>
      <c r="B92" s="2"/>
      <c r="C92" s="2"/>
      <c r="D92" s="2"/>
      <c r="E92" s="16"/>
      <c r="F92" s="16"/>
      <c r="G92" s="12"/>
      <c r="H92" s="18"/>
      <c r="I92" s="6"/>
      <c r="J92" s="7" t="e">
        <f t="shared" si="1"/>
        <v>#DIV/0!</v>
      </c>
      <c r="K92" s="10"/>
      <c r="L92" s="10"/>
      <c r="M92" s="2"/>
    </row>
    <row r="93" spans="1:13">
      <c r="A93" s="11">
        <v>86</v>
      </c>
      <c r="B93" s="2"/>
      <c r="C93" s="2"/>
      <c r="D93" s="2"/>
      <c r="E93" s="16"/>
      <c r="F93" s="16"/>
      <c r="G93" s="12"/>
      <c r="H93" s="18"/>
      <c r="I93" s="6"/>
      <c r="J93" s="7" t="e">
        <f t="shared" si="1"/>
        <v>#DIV/0!</v>
      </c>
      <c r="K93" s="10"/>
      <c r="L93" s="10"/>
      <c r="M93" s="2"/>
    </row>
    <row r="94" spans="1:13">
      <c r="A94" s="11">
        <v>87</v>
      </c>
      <c r="B94" s="2"/>
      <c r="C94" s="2"/>
      <c r="D94" s="2"/>
      <c r="E94" s="16"/>
      <c r="F94" s="16"/>
      <c r="G94" s="12"/>
      <c r="H94" s="18"/>
      <c r="I94" s="6"/>
      <c r="J94" s="14" t="e">
        <f t="shared" si="1"/>
        <v>#DIV/0!</v>
      </c>
      <c r="K94" s="10"/>
      <c r="L94" s="10"/>
      <c r="M94" s="2"/>
    </row>
    <row r="95" spans="1:13">
      <c r="A95">
        <v>88</v>
      </c>
      <c r="B95" s="2"/>
      <c r="C95" s="2"/>
      <c r="D95" s="2"/>
      <c r="E95" s="16"/>
      <c r="F95" s="16"/>
      <c r="G95" s="12"/>
      <c r="H95" s="18"/>
      <c r="I95" s="6"/>
      <c r="J95" s="14" t="e">
        <f t="shared" si="1"/>
        <v>#DIV/0!</v>
      </c>
      <c r="K95" s="10"/>
      <c r="L95" s="10"/>
      <c r="M95" s="2"/>
    </row>
    <row r="96" spans="1:13">
      <c r="A96">
        <v>89</v>
      </c>
      <c r="B96" s="2"/>
      <c r="C96" s="2"/>
      <c r="D96" s="2"/>
      <c r="E96" s="16"/>
      <c r="F96" s="16"/>
      <c r="G96" s="12"/>
      <c r="H96" s="18"/>
      <c r="I96" s="6"/>
      <c r="J96" s="7" t="e">
        <f t="shared" si="1"/>
        <v>#DIV/0!</v>
      </c>
      <c r="K96" s="10"/>
      <c r="L96" s="10"/>
      <c r="M96" s="2"/>
    </row>
    <row r="97" spans="1:13">
      <c r="A97">
        <v>90</v>
      </c>
      <c r="B97" s="2"/>
      <c r="C97" s="2"/>
      <c r="D97" s="2"/>
      <c r="E97" s="16"/>
      <c r="F97" s="16"/>
      <c r="G97" s="12"/>
      <c r="H97" s="18"/>
      <c r="I97" s="6"/>
      <c r="J97" s="14" t="e">
        <f t="shared" si="1"/>
        <v>#DIV/0!</v>
      </c>
      <c r="K97" s="10"/>
      <c r="L97" s="10"/>
      <c r="M97" s="2"/>
    </row>
    <row r="98" spans="1:13">
      <c r="A98">
        <v>91</v>
      </c>
      <c r="B98" s="2"/>
      <c r="C98" s="2"/>
      <c r="D98" s="2"/>
      <c r="E98" s="16"/>
      <c r="F98" s="16"/>
      <c r="G98" s="12"/>
      <c r="H98" s="18"/>
      <c r="I98" s="6"/>
      <c r="J98" s="14" t="e">
        <f t="shared" si="1"/>
        <v>#DIV/0!</v>
      </c>
      <c r="K98" s="10"/>
      <c r="L98" s="10"/>
      <c r="M98" s="2"/>
    </row>
    <row r="99" spans="1:13">
      <c r="A99">
        <v>92</v>
      </c>
      <c r="B99" s="2"/>
      <c r="C99" s="2"/>
      <c r="D99" s="2"/>
      <c r="E99" s="16"/>
      <c r="F99" s="16"/>
      <c r="G99" s="12"/>
      <c r="H99" s="18"/>
      <c r="I99" s="6"/>
      <c r="J99" s="7" t="e">
        <f t="shared" si="1"/>
        <v>#DIV/0!</v>
      </c>
      <c r="K99" s="10"/>
      <c r="L99" s="10"/>
      <c r="M99" s="2"/>
    </row>
    <row r="100" spans="1:13">
      <c r="A100">
        <v>93</v>
      </c>
      <c r="B100" s="2"/>
      <c r="C100" s="2"/>
      <c r="D100" s="2"/>
      <c r="E100" s="16"/>
      <c r="F100" s="16"/>
      <c r="G100" s="12"/>
      <c r="H100" s="18"/>
      <c r="I100" s="6"/>
      <c r="J100" s="7" t="e">
        <f t="shared" si="1"/>
        <v>#DIV/0!</v>
      </c>
      <c r="K100" s="10"/>
      <c r="L100" s="10"/>
      <c r="M100" s="2"/>
    </row>
    <row r="101" spans="1:13">
      <c r="A101">
        <v>94</v>
      </c>
      <c r="B101" s="2"/>
      <c r="C101" s="2"/>
      <c r="D101" s="2"/>
      <c r="E101" s="16"/>
      <c r="F101" s="16"/>
      <c r="G101" s="12"/>
      <c r="H101" s="18"/>
      <c r="I101" s="6"/>
      <c r="J101" s="7" t="e">
        <f t="shared" si="1"/>
        <v>#DIV/0!</v>
      </c>
      <c r="K101" s="10"/>
      <c r="L101" s="10"/>
      <c r="M101" s="2"/>
    </row>
    <row r="102" spans="1:13">
      <c r="A102">
        <v>95</v>
      </c>
      <c r="B102" s="2"/>
      <c r="C102" s="2"/>
      <c r="D102" s="2"/>
      <c r="E102" s="16"/>
      <c r="F102" s="16"/>
      <c r="G102" s="12"/>
      <c r="H102" s="18"/>
      <c r="I102" s="6"/>
      <c r="J102" s="7" t="e">
        <f t="shared" si="1"/>
        <v>#DIV/0!</v>
      </c>
      <c r="K102" s="10"/>
      <c r="L102" s="10"/>
      <c r="M102" s="2"/>
    </row>
    <row r="103" spans="1:13">
      <c r="A103" s="11">
        <v>96</v>
      </c>
      <c r="B103" s="2"/>
      <c r="C103" s="2"/>
      <c r="D103" s="2"/>
      <c r="E103" s="16"/>
      <c r="F103" s="16"/>
      <c r="G103" s="12"/>
      <c r="H103" s="18"/>
      <c r="I103" s="6"/>
      <c r="J103" s="14" t="e">
        <f t="shared" si="1"/>
        <v>#DIV/0!</v>
      </c>
      <c r="K103" s="10"/>
      <c r="L103" s="10"/>
      <c r="M103" s="2"/>
    </row>
    <row r="104" spans="1:13">
      <c r="A104" s="11">
        <v>97</v>
      </c>
      <c r="B104" s="2"/>
      <c r="C104" s="2"/>
      <c r="D104" s="2"/>
      <c r="E104" s="16"/>
      <c r="F104" s="16"/>
      <c r="G104" s="12"/>
      <c r="H104" s="18"/>
      <c r="I104" s="6"/>
      <c r="J104" s="14" t="e">
        <f t="shared" si="1"/>
        <v>#DIV/0!</v>
      </c>
      <c r="K104" s="10"/>
      <c r="L104" s="10"/>
      <c r="M104" s="2"/>
    </row>
    <row r="105" spans="1:13">
      <c r="A105">
        <v>98</v>
      </c>
      <c r="B105" s="2"/>
      <c r="C105" s="2"/>
      <c r="D105" s="2"/>
      <c r="E105" s="16"/>
      <c r="F105" s="16"/>
      <c r="G105" s="12"/>
      <c r="H105" s="18"/>
      <c r="I105" s="6"/>
      <c r="J105" s="7" t="e">
        <f t="shared" si="1"/>
        <v>#DIV/0!</v>
      </c>
      <c r="K105" s="10"/>
      <c r="L105" s="10"/>
      <c r="M105" s="2"/>
    </row>
    <row r="106" spans="1:13">
      <c r="A106">
        <v>99</v>
      </c>
      <c r="B106" s="2"/>
      <c r="C106" s="2"/>
      <c r="D106" s="2"/>
      <c r="E106" s="16"/>
      <c r="F106" s="16"/>
      <c r="G106" s="12"/>
      <c r="H106" s="18"/>
      <c r="I106" s="6"/>
      <c r="J106" s="14" t="e">
        <f t="shared" si="1"/>
        <v>#DIV/0!</v>
      </c>
      <c r="K106" s="10"/>
      <c r="L106" s="10"/>
      <c r="M106" s="2"/>
    </row>
    <row r="107" spans="1:13">
      <c r="A107">
        <v>100</v>
      </c>
      <c r="B107" s="2"/>
      <c r="C107" s="2"/>
      <c r="D107" s="2"/>
      <c r="E107" s="16"/>
      <c r="F107" s="16"/>
      <c r="G107" s="12"/>
      <c r="H107" s="18"/>
      <c r="I107" s="6"/>
      <c r="J107" s="14" t="e">
        <f t="shared" si="1"/>
        <v>#DIV/0!</v>
      </c>
      <c r="K107" s="10"/>
      <c r="L107" s="10"/>
      <c r="M107" s="2"/>
    </row>
    <row r="108" spans="1:13">
      <c r="A108">
        <v>101</v>
      </c>
      <c r="B108" s="2"/>
      <c r="C108" s="2"/>
      <c r="D108" s="2"/>
      <c r="E108" s="16"/>
      <c r="F108" s="16"/>
      <c r="G108" s="12"/>
      <c r="H108" s="18"/>
      <c r="I108" s="6"/>
      <c r="J108" s="7" t="e">
        <f t="shared" si="1"/>
        <v>#DIV/0!</v>
      </c>
      <c r="K108" s="10"/>
      <c r="L108" s="10"/>
      <c r="M108" s="2"/>
    </row>
    <row r="109" spans="1:13">
      <c r="A109">
        <v>102</v>
      </c>
      <c r="B109" s="2"/>
      <c r="C109" s="2"/>
      <c r="D109" s="2"/>
      <c r="E109" s="16"/>
      <c r="F109" s="16"/>
      <c r="G109" s="12"/>
      <c r="H109" s="18"/>
      <c r="I109" s="6"/>
      <c r="J109" s="7" t="e">
        <f t="shared" si="1"/>
        <v>#DIV/0!</v>
      </c>
      <c r="K109" s="10"/>
      <c r="L109" s="10"/>
      <c r="M109" s="2"/>
    </row>
    <row r="110" spans="1:13">
      <c r="A110">
        <v>103</v>
      </c>
      <c r="B110" s="2"/>
      <c r="C110" s="2"/>
      <c r="D110" s="2"/>
      <c r="E110" s="16"/>
      <c r="F110" s="16"/>
      <c r="G110" s="12"/>
      <c r="H110" s="18"/>
      <c r="I110" s="6"/>
      <c r="J110" s="7" t="e">
        <f t="shared" si="1"/>
        <v>#DIV/0!</v>
      </c>
      <c r="K110" s="10"/>
      <c r="L110" s="10"/>
      <c r="M110" s="2"/>
    </row>
    <row r="111" spans="1:13">
      <c r="A111">
        <v>104</v>
      </c>
      <c r="B111" s="2"/>
      <c r="C111" s="2"/>
      <c r="D111" s="2"/>
      <c r="E111" s="16"/>
      <c r="F111" s="16"/>
      <c r="G111" s="12"/>
      <c r="H111" s="18"/>
      <c r="I111" s="6"/>
      <c r="J111" s="7" t="e">
        <f t="shared" si="1"/>
        <v>#DIV/0!</v>
      </c>
      <c r="K111" s="10"/>
      <c r="L111" s="10"/>
      <c r="M111" s="2"/>
    </row>
    <row r="112" spans="1:13">
      <c r="A112">
        <v>105</v>
      </c>
      <c r="B112" s="2"/>
      <c r="C112" s="2"/>
      <c r="D112" s="2"/>
      <c r="E112" s="16"/>
      <c r="F112" s="16"/>
      <c r="G112" s="12"/>
      <c r="H112" s="18"/>
      <c r="I112" s="6"/>
      <c r="J112" s="14" t="e">
        <f t="shared" si="1"/>
        <v>#DIV/0!</v>
      </c>
      <c r="K112" s="10"/>
      <c r="L112" s="10"/>
      <c r="M112" s="2"/>
    </row>
    <row r="113" spans="1:13">
      <c r="A113" s="11">
        <v>106</v>
      </c>
      <c r="B113" s="2"/>
      <c r="C113" s="2"/>
      <c r="D113" s="2"/>
      <c r="E113" s="16"/>
      <c r="F113" s="16"/>
      <c r="G113" s="12"/>
      <c r="H113" s="18"/>
      <c r="I113" s="6"/>
      <c r="J113" s="14" t="e">
        <f t="shared" si="1"/>
        <v>#DIV/0!</v>
      </c>
      <c r="K113" s="10"/>
      <c r="L113" s="10"/>
      <c r="M113" s="2"/>
    </row>
    <row r="114" spans="1:13">
      <c r="A114" s="11">
        <v>107</v>
      </c>
      <c r="B114" s="2"/>
      <c r="C114" s="2"/>
      <c r="D114" s="2"/>
      <c r="E114" s="16"/>
      <c r="F114" s="16"/>
      <c r="G114" s="12"/>
      <c r="H114" s="18"/>
      <c r="I114" s="6"/>
      <c r="J114" s="7" t="e">
        <f t="shared" si="1"/>
        <v>#DIV/0!</v>
      </c>
      <c r="K114" s="10"/>
      <c r="L114" s="10"/>
      <c r="M114" s="2"/>
    </row>
    <row r="115" spans="1:13">
      <c r="A115">
        <v>108</v>
      </c>
      <c r="B115" s="2"/>
      <c r="C115" s="2"/>
      <c r="D115" s="2"/>
      <c r="E115" s="16"/>
      <c r="F115" s="16"/>
      <c r="G115" s="12"/>
      <c r="H115" s="18"/>
      <c r="I115" s="6"/>
      <c r="J115" s="14" t="e">
        <f t="shared" si="1"/>
        <v>#DIV/0!</v>
      </c>
      <c r="K115" s="10"/>
      <c r="L115" s="10"/>
      <c r="M115" s="2"/>
    </row>
    <row r="116" spans="1:13">
      <c r="A116">
        <v>109</v>
      </c>
      <c r="B116" s="2"/>
      <c r="C116" s="2"/>
      <c r="D116" s="2"/>
      <c r="E116" s="16"/>
      <c r="F116" s="16"/>
      <c r="G116" s="12"/>
      <c r="H116" s="18"/>
      <c r="I116" s="6"/>
      <c r="J116" s="14" t="e">
        <f t="shared" si="1"/>
        <v>#DIV/0!</v>
      </c>
      <c r="K116" s="10"/>
      <c r="L116" s="10"/>
      <c r="M116" s="2"/>
    </row>
    <row r="117" spans="1:13">
      <c r="A117">
        <v>110</v>
      </c>
      <c r="B117" s="2"/>
      <c r="C117" s="2"/>
      <c r="D117" s="2"/>
      <c r="E117" s="16"/>
      <c r="F117" s="16"/>
      <c r="G117" s="12"/>
      <c r="H117" s="18"/>
      <c r="I117" s="6"/>
      <c r="J117" s="7" t="e">
        <f t="shared" si="1"/>
        <v>#DIV/0!</v>
      </c>
      <c r="K117" s="10"/>
      <c r="L117" s="10"/>
      <c r="M117" s="2"/>
    </row>
    <row r="118" spans="1:13">
      <c r="A118">
        <v>111</v>
      </c>
      <c r="B118" s="2"/>
      <c r="C118" s="2"/>
      <c r="D118" s="2"/>
      <c r="E118" s="16"/>
      <c r="F118" s="16"/>
      <c r="G118" s="12"/>
      <c r="H118" s="18"/>
      <c r="I118" s="6"/>
      <c r="J118" s="7" t="e">
        <f t="shared" si="1"/>
        <v>#DIV/0!</v>
      </c>
      <c r="K118" s="10"/>
      <c r="L118" s="10"/>
      <c r="M118" s="2"/>
    </row>
    <row r="119" spans="1:13">
      <c r="A119">
        <v>112</v>
      </c>
      <c r="B119" s="2"/>
      <c r="C119" s="2"/>
      <c r="D119" s="2"/>
      <c r="E119" s="16"/>
      <c r="F119" s="16"/>
      <c r="G119" s="12"/>
      <c r="H119" s="18"/>
      <c r="I119" s="6"/>
      <c r="J119" s="7" t="e">
        <f t="shared" si="1"/>
        <v>#DIV/0!</v>
      </c>
      <c r="K119" s="10"/>
      <c r="L119" s="10"/>
      <c r="M119" s="2"/>
    </row>
    <row r="120" spans="1:13">
      <c r="A120">
        <v>113</v>
      </c>
      <c r="B120" s="2"/>
      <c r="C120" s="2"/>
      <c r="D120" s="2"/>
      <c r="E120" s="16"/>
      <c r="F120" s="16"/>
      <c r="G120" s="12"/>
      <c r="H120" s="18"/>
      <c r="I120" s="6"/>
      <c r="J120" s="7" t="e">
        <f t="shared" si="1"/>
        <v>#DIV/0!</v>
      </c>
      <c r="K120" s="10"/>
      <c r="L120" s="10"/>
      <c r="M120" s="2"/>
    </row>
    <row r="121" spans="1:13">
      <c r="A121">
        <v>114</v>
      </c>
      <c r="B121" s="2"/>
      <c r="C121" s="2"/>
      <c r="D121" s="2"/>
      <c r="E121" s="16"/>
      <c r="F121" s="16"/>
      <c r="G121" s="12"/>
      <c r="H121" s="18"/>
      <c r="I121" s="6"/>
      <c r="J121" s="14" t="e">
        <f t="shared" si="1"/>
        <v>#DIV/0!</v>
      </c>
      <c r="K121" s="10"/>
      <c r="L121" s="10"/>
      <c r="M121" s="2"/>
    </row>
    <row r="122" spans="1:13">
      <c r="A122">
        <v>115</v>
      </c>
      <c r="B122" s="2"/>
      <c r="C122" s="2"/>
      <c r="D122" s="2"/>
      <c r="E122" s="16"/>
      <c r="F122" s="16"/>
      <c r="G122" s="12"/>
      <c r="H122" s="18"/>
      <c r="I122" s="6"/>
      <c r="J122" s="14" t="e">
        <f t="shared" si="1"/>
        <v>#DIV/0!</v>
      </c>
      <c r="K122" s="10"/>
      <c r="L122" s="10"/>
      <c r="M122" s="2"/>
    </row>
    <row r="123" spans="1:13">
      <c r="A123" s="11">
        <v>116</v>
      </c>
      <c r="B123" s="2"/>
      <c r="C123" s="2"/>
      <c r="D123" s="2"/>
      <c r="E123" s="16"/>
      <c r="F123" s="16"/>
      <c r="G123" s="12"/>
      <c r="H123" s="18"/>
      <c r="I123" s="6"/>
      <c r="J123" s="7" t="e">
        <f t="shared" si="1"/>
        <v>#DIV/0!</v>
      </c>
      <c r="K123" s="10"/>
      <c r="L123" s="10"/>
      <c r="M123" s="2"/>
    </row>
    <row r="124" spans="1:13">
      <c r="A124" s="11">
        <v>117</v>
      </c>
      <c r="B124" s="2"/>
      <c r="C124" s="2"/>
      <c r="D124" s="2"/>
      <c r="E124" s="16"/>
      <c r="F124" s="16"/>
      <c r="G124" s="12"/>
      <c r="H124" s="18"/>
      <c r="I124" s="6"/>
      <c r="J124" s="14" t="e">
        <f t="shared" si="1"/>
        <v>#DIV/0!</v>
      </c>
      <c r="K124" s="10"/>
      <c r="L124" s="10"/>
      <c r="M124" s="2"/>
    </row>
    <row r="125" spans="1:13">
      <c r="A125">
        <v>118</v>
      </c>
      <c r="B125" s="2"/>
      <c r="C125" s="2"/>
      <c r="D125" s="2"/>
      <c r="E125" s="16"/>
      <c r="F125" s="16"/>
      <c r="G125" s="12"/>
      <c r="H125" s="18"/>
      <c r="I125" s="6"/>
      <c r="J125" s="14" t="e">
        <f t="shared" si="1"/>
        <v>#DIV/0!</v>
      </c>
      <c r="K125" s="10"/>
      <c r="L125" s="10"/>
      <c r="M125" s="2"/>
    </row>
    <row r="126" spans="1:13">
      <c r="A126">
        <v>119</v>
      </c>
      <c r="B126" s="2"/>
      <c r="C126" s="2"/>
      <c r="D126" s="2"/>
      <c r="E126" s="16"/>
      <c r="F126" s="16"/>
      <c r="G126" s="12"/>
      <c r="H126" s="18"/>
      <c r="I126" s="6"/>
      <c r="J126" s="7" t="e">
        <f t="shared" si="1"/>
        <v>#DIV/0!</v>
      </c>
      <c r="K126" s="10"/>
      <c r="L126" s="10"/>
      <c r="M126" s="2"/>
    </row>
    <row r="127" spans="1:13">
      <c r="A127">
        <v>120</v>
      </c>
      <c r="B127" s="2"/>
      <c r="C127" s="2"/>
      <c r="D127" s="2"/>
      <c r="E127" s="16"/>
      <c r="F127" s="16"/>
      <c r="G127" s="12"/>
      <c r="H127" s="18"/>
      <c r="I127" s="6"/>
      <c r="J127" s="7" t="e">
        <f t="shared" si="1"/>
        <v>#DIV/0!</v>
      </c>
      <c r="K127" s="10"/>
      <c r="L127" s="10"/>
      <c r="M127" s="2"/>
    </row>
    <row r="128" spans="1:13">
      <c r="A128">
        <v>121</v>
      </c>
      <c r="B128" s="2"/>
      <c r="C128" s="2"/>
      <c r="D128" s="2"/>
      <c r="E128" s="16"/>
      <c r="F128" s="16"/>
      <c r="G128" s="12"/>
      <c r="H128" s="18"/>
      <c r="I128" s="6"/>
      <c r="J128" s="7" t="e">
        <f t="shared" si="1"/>
        <v>#DIV/0!</v>
      </c>
      <c r="K128" s="10"/>
      <c r="L128" s="10"/>
      <c r="M128" s="2"/>
    </row>
    <row r="129" spans="1:13">
      <c r="A129">
        <v>122</v>
      </c>
      <c r="B129" s="2"/>
      <c r="C129" s="2"/>
      <c r="D129" s="2"/>
      <c r="E129" s="16"/>
      <c r="F129" s="16"/>
      <c r="G129" s="12"/>
      <c r="H129" s="18"/>
      <c r="I129" s="6"/>
      <c r="J129" s="7" t="e">
        <f t="shared" si="1"/>
        <v>#DIV/0!</v>
      </c>
      <c r="K129" s="10"/>
      <c r="L129" s="10"/>
      <c r="M129" s="2"/>
    </row>
    <row r="130" spans="1:13">
      <c r="A130">
        <v>123</v>
      </c>
      <c r="B130" s="2"/>
      <c r="C130" s="2"/>
      <c r="D130" s="2"/>
      <c r="E130" s="16"/>
      <c r="F130" s="16"/>
      <c r="G130" s="12"/>
      <c r="H130" s="18"/>
      <c r="I130" s="6"/>
      <c r="J130" s="14" t="e">
        <f t="shared" si="1"/>
        <v>#DIV/0!</v>
      </c>
      <c r="K130" s="10"/>
      <c r="L130" s="10"/>
      <c r="M130" s="2"/>
    </row>
    <row r="131" spans="1:13">
      <c r="A131">
        <v>124</v>
      </c>
      <c r="B131" s="2"/>
      <c r="C131" s="2"/>
      <c r="D131" s="2"/>
      <c r="E131" s="16"/>
      <c r="F131" s="16"/>
      <c r="G131" s="12"/>
      <c r="H131" s="18"/>
      <c r="I131" s="6"/>
      <c r="J131" s="14" t="e">
        <f t="shared" si="1"/>
        <v>#DIV/0!</v>
      </c>
      <c r="K131" s="10"/>
      <c r="L131" s="10"/>
      <c r="M131" s="2"/>
    </row>
    <row r="132" spans="1:13">
      <c r="A132">
        <v>125</v>
      </c>
      <c r="B132" s="2"/>
      <c r="C132" s="2"/>
      <c r="D132" s="2"/>
      <c r="E132" s="16"/>
      <c r="F132" s="16"/>
      <c r="G132" s="12"/>
      <c r="H132" s="18"/>
      <c r="I132" s="6"/>
      <c r="J132" s="7" t="e">
        <f t="shared" si="1"/>
        <v>#DIV/0!</v>
      </c>
      <c r="K132" s="10"/>
      <c r="L132" s="10"/>
      <c r="M132" s="2"/>
    </row>
    <row r="133" spans="1:13">
      <c r="A133" s="11">
        <v>126</v>
      </c>
      <c r="B133" s="2"/>
      <c r="C133" s="2"/>
      <c r="D133" s="2"/>
      <c r="E133" s="16"/>
      <c r="F133" s="16"/>
      <c r="G133" s="12"/>
      <c r="H133" s="18"/>
      <c r="I133" s="6"/>
      <c r="J133" s="14" t="e">
        <f t="shared" si="1"/>
        <v>#DIV/0!</v>
      </c>
      <c r="K133" s="10"/>
      <c r="L133" s="10"/>
      <c r="M133" s="2"/>
    </row>
    <row r="134" spans="1:13">
      <c r="A134" s="11">
        <v>127</v>
      </c>
      <c r="B134" s="2"/>
      <c r="C134" s="2"/>
      <c r="D134" s="2"/>
      <c r="E134" s="16"/>
      <c r="F134" s="16"/>
      <c r="G134" s="12"/>
      <c r="H134" s="18"/>
      <c r="I134" s="6"/>
      <c r="J134" s="14" t="e">
        <f t="shared" si="1"/>
        <v>#DIV/0!</v>
      </c>
      <c r="K134" s="10"/>
      <c r="L134" s="10"/>
      <c r="M134" s="2"/>
    </row>
    <row r="135" spans="1:13">
      <c r="A135">
        <v>128</v>
      </c>
      <c r="B135" s="2"/>
      <c r="C135" s="2"/>
      <c r="D135" s="2"/>
      <c r="E135" s="16"/>
      <c r="F135" s="16"/>
      <c r="G135" s="12"/>
      <c r="H135" s="18"/>
      <c r="I135" s="6"/>
      <c r="J135" s="7" t="e">
        <f t="shared" si="1"/>
        <v>#DIV/0!</v>
      </c>
      <c r="K135" s="10"/>
      <c r="L135" s="10"/>
      <c r="M135" s="2"/>
    </row>
    <row r="136" spans="1:13">
      <c r="A136">
        <v>129</v>
      </c>
      <c r="B136" s="2"/>
      <c r="C136" s="2"/>
      <c r="D136" s="2"/>
      <c r="E136" s="16"/>
      <c r="F136" s="16"/>
      <c r="G136" s="12"/>
      <c r="H136" s="18"/>
      <c r="I136" s="6"/>
      <c r="J136" s="7" t="e">
        <f t="shared" si="1"/>
        <v>#DIV/0!</v>
      </c>
      <c r="K136" s="10"/>
      <c r="L136" s="10"/>
      <c r="M136" s="2"/>
    </row>
    <row r="137" spans="1:13">
      <c r="A137">
        <v>130</v>
      </c>
      <c r="B137" s="2"/>
      <c r="C137" s="2"/>
      <c r="D137" s="2"/>
      <c r="E137" s="16"/>
      <c r="F137" s="16"/>
      <c r="G137" s="12"/>
      <c r="H137" s="18"/>
      <c r="I137" s="6"/>
      <c r="J137" s="7" t="e">
        <f t="shared" si="1"/>
        <v>#DIV/0!</v>
      </c>
      <c r="K137" s="10"/>
      <c r="L137" s="10"/>
      <c r="M137" s="2"/>
    </row>
    <row r="138" spans="1:13">
      <c r="A138">
        <v>131</v>
      </c>
      <c r="B138" s="2"/>
      <c r="C138" s="2"/>
      <c r="D138" s="2"/>
      <c r="E138" s="16"/>
      <c r="F138" s="16"/>
      <c r="G138" s="12"/>
      <c r="H138" s="18"/>
      <c r="I138" s="6"/>
      <c r="J138" s="7" t="e">
        <f t="shared" si="1"/>
        <v>#DIV/0!</v>
      </c>
      <c r="K138" s="10"/>
      <c r="L138" s="10"/>
      <c r="M138" s="2"/>
    </row>
    <row r="139" spans="1:13">
      <c r="A139">
        <v>132</v>
      </c>
      <c r="B139" s="2"/>
      <c r="C139" s="2"/>
      <c r="D139" s="2"/>
      <c r="E139" s="16"/>
      <c r="F139" s="16"/>
      <c r="G139" s="12"/>
      <c r="H139" s="18"/>
      <c r="I139" s="6"/>
      <c r="J139" s="14" t="e">
        <f t="shared" si="1"/>
        <v>#DIV/0!</v>
      </c>
      <c r="K139" s="10"/>
      <c r="L139" s="10"/>
      <c r="M139" s="2"/>
    </row>
    <row r="140" spans="1:13">
      <c r="A140">
        <v>133</v>
      </c>
      <c r="B140" s="2"/>
      <c r="C140" s="2"/>
      <c r="D140" s="2"/>
      <c r="E140" s="16"/>
      <c r="F140" s="16"/>
      <c r="G140" s="12"/>
      <c r="H140" s="18"/>
      <c r="I140" s="6"/>
      <c r="J140" s="14" t="e">
        <f t="shared" si="1"/>
        <v>#DIV/0!</v>
      </c>
      <c r="K140" s="10"/>
      <c r="L140" s="10"/>
      <c r="M140" s="2"/>
    </row>
    <row r="141" spans="1:13">
      <c r="A141">
        <v>134</v>
      </c>
      <c r="B141" s="2"/>
      <c r="C141" s="2"/>
      <c r="D141" s="2"/>
      <c r="E141" s="16"/>
      <c r="F141" s="16"/>
      <c r="G141" s="12"/>
      <c r="H141" s="18"/>
      <c r="I141" s="6"/>
      <c r="J141" s="7" t="e">
        <f t="shared" ref="J141:J204" si="2">H141/I141</f>
        <v>#DIV/0!</v>
      </c>
      <c r="K141" s="10"/>
      <c r="L141" s="10"/>
      <c r="M141" s="2"/>
    </row>
    <row r="142" spans="1:13">
      <c r="A142">
        <v>135</v>
      </c>
      <c r="B142" s="2"/>
      <c r="C142" s="2"/>
      <c r="D142" s="2"/>
      <c r="E142" s="16"/>
      <c r="F142" s="16"/>
      <c r="G142" s="12"/>
      <c r="H142" s="18"/>
      <c r="I142" s="6"/>
      <c r="J142" s="14" t="e">
        <f t="shared" si="2"/>
        <v>#DIV/0!</v>
      </c>
      <c r="K142" s="10"/>
      <c r="L142" s="10"/>
      <c r="M142" s="2"/>
    </row>
    <row r="143" spans="1:13">
      <c r="A143" s="11">
        <v>136</v>
      </c>
      <c r="B143" s="2"/>
      <c r="C143" s="2"/>
      <c r="D143" s="2"/>
      <c r="E143" s="16"/>
      <c r="F143" s="16"/>
      <c r="G143" s="12"/>
      <c r="H143" s="18"/>
      <c r="I143" s="6"/>
      <c r="J143" s="14" t="e">
        <f t="shared" si="2"/>
        <v>#DIV/0!</v>
      </c>
      <c r="K143" s="10"/>
      <c r="L143" s="10"/>
      <c r="M143" s="2"/>
    </row>
    <row r="144" spans="1:13">
      <c r="A144" s="11">
        <v>137</v>
      </c>
      <c r="B144" s="2"/>
      <c r="C144" s="2"/>
      <c r="D144" s="2"/>
      <c r="E144" s="16"/>
      <c r="F144" s="16"/>
      <c r="G144" s="12"/>
      <c r="H144" s="18"/>
      <c r="I144" s="6"/>
      <c r="J144" s="7" t="e">
        <f t="shared" si="2"/>
        <v>#DIV/0!</v>
      </c>
      <c r="K144" s="10"/>
      <c r="L144" s="10"/>
      <c r="M144" s="2"/>
    </row>
    <row r="145" spans="1:13">
      <c r="A145">
        <v>138</v>
      </c>
      <c r="B145" s="2"/>
      <c r="C145" s="2"/>
      <c r="D145" s="2"/>
      <c r="E145" s="16"/>
      <c r="F145" s="16"/>
      <c r="G145" s="12"/>
      <c r="H145" s="18"/>
      <c r="I145" s="6"/>
      <c r="J145" s="7" t="e">
        <f t="shared" si="2"/>
        <v>#DIV/0!</v>
      </c>
      <c r="K145" s="10"/>
      <c r="L145" s="10"/>
      <c r="M145" s="2"/>
    </row>
    <row r="146" spans="1:13">
      <c r="A146">
        <v>139</v>
      </c>
      <c r="B146" s="2"/>
      <c r="C146" s="2"/>
      <c r="D146" s="2"/>
      <c r="E146" s="16"/>
      <c r="F146" s="16"/>
      <c r="G146" s="12"/>
      <c r="H146" s="18"/>
      <c r="I146" s="6"/>
      <c r="J146" s="7" t="e">
        <f t="shared" si="2"/>
        <v>#DIV/0!</v>
      </c>
      <c r="K146" s="10"/>
      <c r="L146" s="10"/>
      <c r="M146" s="2"/>
    </row>
    <row r="147" spans="1:13">
      <c r="A147">
        <v>140</v>
      </c>
      <c r="B147" s="2"/>
      <c r="C147" s="2"/>
      <c r="D147" s="2"/>
      <c r="E147" s="16"/>
      <c r="F147" s="16"/>
      <c r="G147" s="12"/>
      <c r="H147" s="18"/>
      <c r="I147" s="6"/>
      <c r="J147" s="7" t="e">
        <f t="shared" si="2"/>
        <v>#DIV/0!</v>
      </c>
      <c r="K147" s="10"/>
      <c r="L147" s="10"/>
      <c r="M147" s="2"/>
    </row>
    <row r="148" spans="1:13">
      <c r="A148">
        <v>141</v>
      </c>
      <c r="B148" s="2"/>
      <c r="C148" s="2"/>
      <c r="D148" s="2"/>
      <c r="E148" s="16"/>
      <c r="F148" s="16"/>
      <c r="G148" s="12"/>
      <c r="H148" s="18"/>
      <c r="I148" s="6"/>
      <c r="J148" s="14" t="e">
        <f t="shared" si="2"/>
        <v>#DIV/0!</v>
      </c>
      <c r="K148" s="10"/>
      <c r="L148" s="10"/>
      <c r="M148" s="2"/>
    </row>
    <row r="149" spans="1:13">
      <c r="A149">
        <v>142</v>
      </c>
      <c r="B149" s="2"/>
      <c r="C149" s="2"/>
      <c r="D149" s="2"/>
      <c r="E149" s="16"/>
      <c r="F149" s="16"/>
      <c r="G149" s="12"/>
      <c r="H149" s="18"/>
      <c r="I149" s="6"/>
      <c r="J149" s="14" t="e">
        <f t="shared" si="2"/>
        <v>#DIV/0!</v>
      </c>
      <c r="K149" s="10"/>
      <c r="L149" s="10"/>
      <c r="M149" s="2"/>
    </row>
    <row r="150" spans="1:13">
      <c r="A150">
        <v>143</v>
      </c>
      <c r="B150" s="2"/>
      <c r="C150" s="2"/>
      <c r="D150" s="2"/>
      <c r="E150" s="16"/>
      <c r="F150" s="16"/>
      <c r="G150" s="12"/>
      <c r="H150" s="18"/>
      <c r="I150" s="6"/>
      <c r="J150" s="7" t="e">
        <f t="shared" si="2"/>
        <v>#DIV/0!</v>
      </c>
      <c r="K150" s="10"/>
      <c r="L150" s="10"/>
      <c r="M150" s="2"/>
    </row>
    <row r="151" spans="1:13">
      <c r="A151">
        <v>144</v>
      </c>
      <c r="B151" s="2"/>
      <c r="C151" s="2"/>
      <c r="D151" s="2"/>
      <c r="E151" s="16"/>
      <c r="F151" s="16"/>
      <c r="G151" s="12"/>
      <c r="H151" s="18"/>
      <c r="I151" s="6"/>
      <c r="J151" s="14" t="e">
        <f t="shared" si="2"/>
        <v>#DIV/0!</v>
      </c>
      <c r="K151" s="10"/>
      <c r="L151" s="10"/>
      <c r="M151" s="2"/>
    </row>
    <row r="152" spans="1:13">
      <c r="A152">
        <v>145</v>
      </c>
      <c r="B152" s="2"/>
      <c r="C152" s="2"/>
      <c r="D152" s="2"/>
      <c r="E152" s="16"/>
      <c r="F152" s="16"/>
      <c r="G152" s="12"/>
      <c r="H152" s="18"/>
      <c r="I152" s="6"/>
      <c r="J152" s="14" t="e">
        <f t="shared" si="2"/>
        <v>#DIV/0!</v>
      </c>
      <c r="K152" s="10"/>
      <c r="L152" s="10"/>
      <c r="M152" s="2"/>
    </row>
    <row r="153" spans="1:13">
      <c r="A153" s="11">
        <v>146</v>
      </c>
      <c r="B153" s="2"/>
      <c r="C153" s="2"/>
      <c r="D153" s="2"/>
      <c r="E153" s="16"/>
      <c r="F153" s="16"/>
      <c r="G153" s="12"/>
      <c r="H153" s="18"/>
      <c r="I153" s="6"/>
      <c r="J153" s="7" t="e">
        <f t="shared" si="2"/>
        <v>#DIV/0!</v>
      </c>
      <c r="K153" s="10"/>
      <c r="L153" s="10"/>
      <c r="M153" s="2"/>
    </row>
    <row r="154" spans="1:13">
      <c r="A154" s="11">
        <v>147</v>
      </c>
      <c r="B154" s="2"/>
      <c r="C154" s="2"/>
      <c r="D154" s="2"/>
      <c r="E154" s="16"/>
      <c r="F154" s="16"/>
      <c r="G154" s="12"/>
      <c r="H154" s="18"/>
      <c r="I154" s="6"/>
      <c r="J154" s="7" t="e">
        <f t="shared" si="2"/>
        <v>#DIV/0!</v>
      </c>
      <c r="K154" s="10"/>
      <c r="L154" s="10"/>
      <c r="M154" s="2"/>
    </row>
    <row r="155" spans="1:13">
      <c r="A155">
        <v>148</v>
      </c>
      <c r="B155" s="2"/>
      <c r="C155" s="2"/>
      <c r="D155" s="2"/>
      <c r="E155" s="16"/>
      <c r="F155" s="16"/>
      <c r="G155" s="12"/>
      <c r="H155" s="18"/>
      <c r="I155" s="6"/>
      <c r="J155" s="7" t="e">
        <f t="shared" si="2"/>
        <v>#DIV/0!</v>
      </c>
      <c r="K155" s="10"/>
      <c r="L155" s="10"/>
      <c r="M155" s="2"/>
    </row>
    <row r="156" spans="1:13">
      <c r="A156">
        <v>149</v>
      </c>
      <c r="B156" s="2"/>
      <c r="C156" s="2"/>
      <c r="D156" s="2"/>
      <c r="E156" s="16"/>
      <c r="F156" s="16"/>
      <c r="G156" s="12"/>
      <c r="H156" s="18"/>
      <c r="I156" s="6"/>
      <c r="J156" s="7" t="e">
        <f t="shared" si="2"/>
        <v>#DIV/0!</v>
      </c>
      <c r="K156" s="10"/>
      <c r="L156" s="10"/>
      <c r="M156" s="2"/>
    </row>
    <row r="157" spans="1:13">
      <c r="A157">
        <v>150</v>
      </c>
      <c r="B157" s="2"/>
      <c r="C157" s="2"/>
      <c r="D157" s="2"/>
      <c r="E157" s="16"/>
      <c r="F157" s="16"/>
      <c r="G157" s="12"/>
      <c r="H157" s="18"/>
      <c r="I157" s="6"/>
      <c r="J157" s="14" t="e">
        <f t="shared" si="2"/>
        <v>#DIV/0!</v>
      </c>
      <c r="K157" s="10"/>
      <c r="L157" s="10"/>
      <c r="M157" s="2"/>
    </row>
    <row r="158" spans="1:13">
      <c r="A158">
        <v>151</v>
      </c>
      <c r="B158" s="2"/>
      <c r="C158" s="2"/>
      <c r="D158" s="2"/>
      <c r="E158" s="16"/>
      <c r="F158" s="16"/>
      <c r="G158" s="12"/>
      <c r="H158" s="18"/>
      <c r="I158" s="6"/>
      <c r="J158" s="14" t="e">
        <f t="shared" si="2"/>
        <v>#DIV/0!</v>
      </c>
      <c r="K158" s="10"/>
      <c r="L158" s="10"/>
      <c r="M158" s="2"/>
    </row>
    <row r="159" spans="1:13">
      <c r="A159">
        <v>152</v>
      </c>
      <c r="B159" s="2"/>
      <c r="C159" s="2"/>
      <c r="D159" s="2"/>
      <c r="E159" s="16"/>
      <c r="F159" s="16"/>
      <c r="G159" s="12"/>
      <c r="H159" s="18"/>
      <c r="I159" s="6"/>
      <c r="J159" s="7" t="e">
        <f t="shared" si="2"/>
        <v>#DIV/0!</v>
      </c>
      <c r="K159" s="10"/>
      <c r="L159" s="10"/>
      <c r="M159" s="2"/>
    </row>
    <row r="160" spans="1:13">
      <c r="A160">
        <v>153</v>
      </c>
      <c r="B160" s="2"/>
      <c r="C160" s="2"/>
      <c r="D160" s="2"/>
      <c r="E160" s="16"/>
      <c r="F160" s="16"/>
      <c r="G160" s="12"/>
      <c r="H160" s="18"/>
      <c r="I160" s="6"/>
      <c r="J160" s="14" t="e">
        <f t="shared" si="2"/>
        <v>#DIV/0!</v>
      </c>
      <c r="K160" s="10"/>
      <c r="L160" s="10"/>
      <c r="M160" s="2"/>
    </row>
    <row r="161" spans="1:13">
      <c r="A161">
        <v>154</v>
      </c>
      <c r="B161" s="2"/>
      <c r="C161" s="2"/>
      <c r="D161" s="2"/>
      <c r="E161" s="16"/>
      <c r="F161" s="16"/>
      <c r="G161" s="12"/>
      <c r="H161" s="18"/>
      <c r="I161" s="6"/>
      <c r="J161" s="14" t="e">
        <f t="shared" si="2"/>
        <v>#DIV/0!</v>
      </c>
      <c r="K161" s="10"/>
      <c r="L161" s="10"/>
      <c r="M161" s="2"/>
    </row>
    <row r="162" spans="1:13">
      <c r="A162">
        <v>155</v>
      </c>
      <c r="B162" s="2"/>
      <c r="C162" s="2"/>
      <c r="D162" s="2"/>
      <c r="E162" s="16"/>
      <c r="F162" s="16"/>
      <c r="G162" s="12"/>
      <c r="H162" s="18"/>
      <c r="I162" s="6"/>
      <c r="J162" s="7" t="e">
        <f t="shared" si="2"/>
        <v>#DIV/0!</v>
      </c>
      <c r="K162" s="10"/>
      <c r="L162" s="10"/>
      <c r="M162" s="2"/>
    </row>
    <row r="163" spans="1:13">
      <c r="A163" s="11">
        <v>156</v>
      </c>
      <c r="B163" s="2"/>
      <c r="C163" s="2"/>
      <c r="D163" s="2"/>
      <c r="E163" s="16"/>
      <c r="F163" s="16"/>
      <c r="G163" s="12"/>
      <c r="H163" s="18"/>
      <c r="I163" s="6"/>
      <c r="J163" s="7" t="e">
        <f t="shared" si="2"/>
        <v>#DIV/0!</v>
      </c>
      <c r="K163" s="10"/>
      <c r="L163" s="10"/>
      <c r="M163" s="2"/>
    </row>
    <row r="164" spans="1:13">
      <c r="A164" s="11">
        <v>157</v>
      </c>
      <c r="B164" s="2"/>
      <c r="C164" s="2"/>
      <c r="D164" s="2"/>
      <c r="E164" s="16"/>
      <c r="F164" s="16"/>
      <c r="G164" s="12"/>
      <c r="H164" s="18"/>
      <c r="I164" s="6"/>
      <c r="J164" s="7" t="e">
        <f t="shared" si="2"/>
        <v>#DIV/0!</v>
      </c>
      <c r="K164" s="10"/>
      <c r="L164" s="10"/>
      <c r="M164" s="2"/>
    </row>
    <row r="165" spans="1:13">
      <c r="A165">
        <v>158</v>
      </c>
      <c r="B165" s="2"/>
      <c r="C165" s="2"/>
      <c r="D165" s="2"/>
      <c r="E165" s="16"/>
      <c r="F165" s="16"/>
      <c r="G165" s="12"/>
      <c r="H165" s="18"/>
      <c r="I165" s="6"/>
      <c r="J165" s="7" t="e">
        <f t="shared" si="2"/>
        <v>#DIV/0!</v>
      </c>
      <c r="K165" s="10"/>
      <c r="L165" s="10"/>
      <c r="M165" s="2"/>
    </row>
    <row r="166" spans="1:13">
      <c r="A166">
        <v>159</v>
      </c>
      <c r="B166" s="2"/>
      <c r="C166" s="2"/>
      <c r="D166" s="2"/>
      <c r="E166" s="16"/>
      <c r="F166" s="16"/>
      <c r="G166" s="12"/>
      <c r="H166" s="18"/>
      <c r="I166" s="6"/>
      <c r="J166" s="14" t="e">
        <f t="shared" si="2"/>
        <v>#DIV/0!</v>
      </c>
      <c r="K166" s="10"/>
      <c r="L166" s="10"/>
      <c r="M166" s="2"/>
    </row>
    <row r="167" spans="1:13">
      <c r="A167">
        <v>160</v>
      </c>
      <c r="B167" s="2"/>
      <c r="C167" s="2"/>
      <c r="D167" s="2"/>
      <c r="E167" s="16"/>
      <c r="F167" s="16"/>
      <c r="G167" s="12"/>
      <c r="H167" s="18"/>
      <c r="I167" s="6"/>
      <c r="J167" s="14" t="e">
        <f t="shared" si="2"/>
        <v>#DIV/0!</v>
      </c>
      <c r="K167" s="10"/>
      <c r="L167" s="10"/>
      <c r="M167" s="2"/>
    </row>
    <row r="168" spans="1:13">
      <c r="A168">
        <v>161</v>
      </c>
      <c r="B168" s="2"/>
      <c r="C168" s="2"/>
      <c r="D168" s="2"/>
      <c r="E168" s="16"/>
      <c r="F168" s="16"/>
      <c r="G168" s="12"/>
      <c r="H168" s="18"/>
      <c r="I168" s="6"/>
      <c r="J168" s="7" t="e">
        <f t="shared" si="2"/>
        <v>#DIV/0!</v>
      </c>
      <c r="K168" s="10"/>
      <c r="L168" s="10"/>
      <c r="M168" s="2"/>
    </row>
    <row r="169" spans="1:13">
      <c r="A169">
        <v>162</v>
      </c>
      <c r="B169" s="2"/>
      <c r="C169" s="2"/>
      <c r="D169" s="2"/>
      <c r="E169" s="16"/>
      <c r="F169" s="16"/>
      <c r="G169" s="12"/>
      <c r="H169" s="18"/>
      <c r="I169" s="6"/>
      <c r="J169" s="14" t="e">
        <f t="shared" si="2"/>
        <v>#DIV/0!</v>
      </c>
      <c r="K169" s="10"/>
      <c r="L169" s="10"/>
      <c r="M169" s="2"/>
    </row>
    <row r="170" spans="1:13">
      <c r="A170">
        <v>163</v>
      </c>
      <c r="B170" s="2"/>
      <c r="C170" s="2"/>
      <c r="D170" s="2"/>
      <c r="E170" s="16"/>
      <c r="F170" s="16"/>
      <c r="G170" s="12"/>
      <c r="H170" s="18"/>
      <c r="I170" s="6"/>
      <c r="J170" s="14" t="e">
        <f t="shared" si="2"/>
        <v>#DIV/0!</v>
      </c>
      <c r="K170" s="10"/>
      <c r="L170" s="10"/>
      <c r="M170" s="2"/>
    </row>
    <row r="171" spans="1:13">
      <c r="A171">
        <v>164</v>
      </c>
      <c r="B171" s="2"/>
      <c r="C171" s="2"/>
      <c r="D171" s="2"/>
      <c r="E171" s="16"/>
      <c r="F171" s="16"/>
      <c r="G171" s="12"/>
      <c r="H171" s="18"/>
      <c r="I171" s="6"/>
      <c r="J171" s="7" t="e">
        <f t="shared" si="2"/>
        <v>#DIV/0!</v>
      </c>
      <c r="K171" s="10"/>
      <c r="L171" s="10"/>
      <c r="M171" s="2"/>
    </row>
    <row r="172" spans="1:13">
      <c r="A172">
        <v>165</v>
      </c>
      <c r="B172" s="2"/>
      <c r="C172" s="2"/>
      <c r="D172" s="2"/>
      <c r="E172" s="16"/>
      <c r="F172" s="16"/>
      <c r="G172" s="12"/>
      <c r="H172" s="18"/>
      <c r="I172" s="6"/>
      <c r="J172" s="7" t="e">
        <f t="shared" si="2"/>
        <v>#DIV/0!</v>
      </c>
      <c r="K172" s="10"/>
      <c r="L172" s="10"/>
      <c r="M172" s="2"/>
    </row>
    <row r="173" spans="1:13">
      <c r="A173" s="11">
        <v>166</v>
      </c>
      <c r="B173" s="2"/>
      <c r="C173" s="2"/>
      <c r="D173" s="2"/>
      <c r="E173" s="16"/>
      <c r="F173" s="16"/>
      <c r="G173" s="12"/>
      <c r="H173" s="18"/>
      <c r="I173" s="6"/>
      <c r="J173" s="7" t="e">
        <f t="shared" si="2"/>
        <v>#DIV/0!</v>
      </c>
      <c r="K173" s="10"/>
      <c r="L173" s="10"/>
      <c r="M173" s="2"/>
    </row>
    <row r="174" spans="1:13">
      <c r="A174" s="11">
        <v>167</v>
      </c>
      <c r="B174" s="2"/>
      <c r="C174" s="2"/>
      <c r="D174" s="2"/>
      <c r="E174" s="16"/>
      <c r="F174" s="16"/>
      <c r="G174" s="12"/>
      <c r="H174" s="18"/>
      <c r="I174" s="6"/>
      <c r="J174" s="7" t="e">
        <f t="shared" si="2"/>
        <v>#DIV/0!</v>
      </c>
      <c r="K174" s="10"/>
      <c r="L174" s="10"/>
      <c r="M174" s="2"/>
    </row>
    <row r="175" spans="1:13">
      <c r="A175">
        <v>168</v>
      </c>
      <c r="B175" s="2"/>
      <c r="C175" s="2"/>
      <c r="D175" s="2"/>
      <c r="E175" s="16"/>
      <c r="F175" s="16"/>
      <c r="G175" s="12"/>
      <c r="H175" s="18"/>
      <c r="I175" s="6"/>
      <c r="J175" s="14" t="e">
        <f t="shared" si="2"/>
        <v>#DIV/0!</v>
      </c>
      <c r="K175" s="10"/>
      <c r="L175" s="10"/>
      <c r="M175" s="2"/>
    </row>
    <row r="176" spans="1:13">
      <c r="A176">
        <v>169</v>
      </c>
      <c r="B176" s="2"/>
      <c r="C176" s="2"/>
      <c r="D176" s="2"/>
      <c r="E176" s="16"/>
      <c r="F176" s="16"/>
      <c r="G176" s="12"/>
      <c r="H176" s="18"/>
      <c r="I176" s="6"/>
      <c r="J176" s="14" t="e">
        <f t="shared" si="2"/>
        <v>#DIV/0!</v>
      </c>
      <c r="K176" s="10"/>
      <c r="L176" s="10"/>
      <c r="M176" s="2"/>
    </row>
    <row r="177" spans="1:13">
      <c r="A177">
        <v>170</v>
      </c>
      <c r="B177" s="2"/>
      <c r="C177" s="2"/>
      <c r="D177" s="2"/>
      <c r="E177" s="16"/>
      <c r="F177" s="16"/>
      <c r="G177" s="12"/>
      <c r="H177" s="18"/>
      <c r="I177" s="6"/>
      <c r="J177" s="7" t="e">
        <f t="shared" si="2"/>
        <v>#DIV/0!</v>
      </c>
      <c r="K177" s="10"/>
      <c r="L177" s="10"/>
      <c r="M177" s="2"/>
    </row>
    <row r="178" spans="1:13">
      <c r="A178">
        <v>171</v>
      </c>
      <c r="B178" s="2"/>
      <c r="C178" s="2"/>
      <c r="D178" s="2"/>
      <c r="E178" s="16"/>
      <c r="F178" s="16"/>
      <c r="G178" s="12"/>
      <c r="H178" s="18"/>
      <c r="I178" s="6"/>
      <c r="J178" s="14" t="e">
        <f t="shared" si="2"/>
        <v>#DIV/0!</v>
      </c>
      <c r="K178" s="10"/>
      <c r="L178" s="10"/>
      <c r="M178" s="2"/>
    </row>
    <row r="179" spans="1:13">
      <c r="A179">
        <v>172</v>
      </c>
      <c r="B179" s="2"/>
      <c r="C179" s="2"/>
      <c r="D179" s="2"/>
      <c r="E179" s="16"/>
      <c r="F179" s="16"/>
      <c r="G179" s="12"/>
      <c r="H179" s="18"/>
      <c r="I179" s="6"/>
      <c r="J179" s="14" t="e">
        <f t="shared" si="2"/>
        <v>#DIV/0!</v>
      </c>
      <c r="K179" s="10"/>
      <c r="L179" s="10"/>
      <c r="M179" s="2"/>
    </row>
    <row r="180" spans="1:13">
      <c r="A180">
        <v>173</v>
      </c>
      <c r="B180" s="2"/>
      <c r="C180" s="2"/>
      <c r="D180" s="2"/>
      <c r="E180" s="16"/>
      <c r="F180" s="16"/>
      <c r="G180" s="12"/>
      <c r="H180" s="18"/>
      <c r="I180" s="6"/>
      <c r="J180" s="7" t="e">
        <f t="shared" si="2"/>
        <v>#DIV/0!</v>
      </c>
      <c r="K180" s="10"/>
      <c r="L180" s="10"/>
      <c r="M180" s="2"/>
    </row>
    <row r="181" spans="1:13">
      <c r="A181">
        <v>174</v>
      </c>
      <c r="B181" s="2"/>
      <c r="C181" s="2"/>
      <c r="D181" s="2"/>
      <c r="E181" s="16"/>
      <c r="F181" s="16"/>
      <c r="G181" s="12"/>
      <c r="H181" s="18"/>
      <c r="I181" s="6"/>
      <c r="J181" s="7" t="e">
        <f t="shared" si="2"/>
        <v>#DIV/0!</v>
      </c>
      <c r="K181" s="10"/>
      <c r="L181" s="10"/>
      <c r="M181" s="2"/>
    </row>
    <row r="182" spans="1:13">
      <c r="A182">
        <v>175</v>
      </c>
      <c r="B182" s="2"/>
      <c r="C182" s="2"/>
      <c r="D182" s="2"/>
      <c r="E182" s="16"/>
      <c r="F182" s="16"/>
      <c r="G182" s="12"/>
      <c r="H182" s="18"/>
      <c r="I182" s="6"/>
      <c r="J182" s="7" t="e">
        <f t="shared" si="2"/>
        <v>#DIV/0!</v>
      </c>
      <c r="K182" s="10"/>
      <c r="L182" s="10"/>
      <c r="M182" s="2"/>
    </row>
    <row r="183" spans="1:13">
      <c r="A183" s="11">
        <v>176</v>
      </c>
      <c r="B183" s="2"/>
      <c r="C183" s="2"/>
      <c r="D183" s="2"/>
      <c r="E183" s="16"/>
      <c r="F183" s="16"/>
      <c r="G183" s="12"/>
      <c r="H183" s="18"/>
      <c r="I183" s="6"/>
      <c r="J183" s="7" t="e">
        <f t="shared" si="2"/>
        <v>#DIV/0!</v>
      </c>
      <c r="K183" s="10"/>
      <c r="L183" s="10"/>
      <c r="M183" s="2"/>
    </row>
    <row r="184" spans="1:13">
      <c r="A184" s="11">
        <v>177</v>
      </c>
      <c r="B184" s="2"/>
      <c r="C184" s="2"/>
      <c r="D184" s="2"/>
      <c r="E184" s="16"/>
      <c r="F184" s="16"/>
      <c r="G184" s="12"/>
      <c r="H184" s="18"/>
      <c r="I184" s="6"/>
      <c r="J184" s="14" t="e">
        <f t="shared" si="2"/>
        <v>#DIV/0!</v>
      </c>
      <c r="K184" s="10"/>
      <c r="L184" s="10"/>
      <c r="M184" s="2"/>
    </row>
    <row r="185" spans="1:13">
      <c r="A185">
        <v>178</v>
      </c>
      <c r="B185" s="2"/>
      <c r="C185" s="2"/>
      <c r="D185" s="2"/>
      <c r="E185" s="16"/>
      <c r="F185" s="16"/>
      <c r="G185" s="12"/>
      <c r="H185" s="18"/>
      <c r="I185" s="6"/>
      <c r="J185" s="14" t="e">
        <f t="shared" si="2"/>
        <v>#DIV/0!</v>
      </c>
      <c r="K185" s="10"/>
      <c r="L185" s="10"/>
      <c r="M185" s="2"/>
    </row>
    <row r="186" spans="1:13">
      <c r="A186">
        <v>179</v>
      </c>
      <c r="B186" s="2"/>
      <c r="C186" s="2"/>
      <c r="D186" s="2"/>
      <c r="E186" s="16"/>
      <c r="F186" s="16"/>
      <c r="G186" s="12"/>
      <c r="H186" s="18"/>
      <c r="I186" s="6"/>
      <c r="J186" s="7" t="e">
        <f t="shared" si="2"/>
        <v>#DIV/0!</v>
      </c>
      <c r="K186" s="10"/>
      <c r="L186" s="10"/>
      <c r="M186" s="2"/>
    </row>
    <row r="187" spans="1:13">
      <c r="A187">
        <v>180</v>
      </c>
      <c r="B187" s="2"/>
      <c r="C187" s="2"/>
      <c r="D187" s="2"/>
      <c r="E187" s="16"/>
      <c r="F187" s="16"/>
      <c r="G187" s="12"/>
      <c r="H187" s="18"/>
      <c r="I187" s="6"/>
      <c r="J187" s="14" t="e">
        <f t="shared" si="2"/>
        <v>#DIV/0!</v>
      </c>
      <c r="K187" s="10"/>
      <c r="L187" s="10"/>
      <c r="M187" s="2"/>
    </row>
    <row r="188" spans="1:13">
      <c r="A188">
        <v>181</v>
      </c>
      <c r="B188" s="2"/>
      <c r="C188" s="2"/>
      <c r="D188" s="2"/>
      <c r="E188" s="16"/>
      <c r="F188" s="16"/>
      <c r="G188" s="12"/>
      <c r="H188" s="18"/>
      <c r="I188" s="6"/>
      <c r="J188" s="14" t="e">
        <f t="shared" si="2"/>
        <v>#DIV/0!</v>
      </c>
      <c r="K188" s="10"/>
      <c r="L188" s="10"/>
      <c r="M188" s="2"/>
    </row>
    <row r="189" spans="1:13">
      <c r="A189">
        <v>182</v>
      </c>
      <c r="B189" s="2"/>
      <c r="C189" s="2"/>
      <c r="D189" s="2"/>
      <c r="E189" s="16"/>
      <c r="F189" s="16"/>
      <c r="G189" s="12"/>
      <c r="H189" s="18"/>
      <c r="I189" s="6"/>
      <c r="J189" s="7" t="e">
        <f t="shared" si="2"/>
        <v>#DIV/0!</v>
      </c>
      <c r="K189" s="10"/>
      <c r="L189" s="10"/>
      <c r="M189" s="2"/>
    </row>
    <row r="190" spans="1:13">
      <c r="A190">
        <v>183</v>
      </c>
      <c r="B190" s="2"/>
      <c r="C190" s="2"/>
      <c r="D190" s="2"/>
      <c r="E190" s="16"/>
      <c r="F190" s="16"/>
      <c r="G190" s="12"/>
      <c r="H190" s="18"/>
      <c r="I190" s="6"/>
      <c r="J190" s="7" t="e">
        <f t="shared" si="2"/>
        <v>#DIV/0!</v>
      </c>
      <c r="K190" s="10"/>
      <c r="L190" s="10"/>
      <c r="M190" s="2"/>
    </row>
    <row r="191" spans="1:13">
      <c r="A191">
        <v>184</v>
      </c>
      <c r="B191" s="2"/>
      <c r="C191" s="2"/>
      <c r="D191" s="2"/>
      <c r="E191" s="16"/>
      <c r="F191" s="16"/>
      <c r="G191" s="12"/>
      <c r="H191" s="18"/>
      <c r="I191" s="6"/>
      <c r="J191" s="7" t="e">
        <f t="shared" si="2"/>
        <v>#DIV/0!</v>
      </c>
      <c r="K191" s="10"/>
      <c r="L191" s="10"/>
      <c r="M191" s="2"/>
    </row>
    <row r="192" spans="1:13">
      <c r="A192">
        <v>185</v>
      </c>
      <c r="B192" s="2"/>
      <c r="C192" s="2"/>
      <c r="D192" s="2"/>
      <c r="E192" s="16"/>
      <c r="F192" s="16"/>
      <c r="G192" s="12"/>
      <c r="H192" s="18"/>
      <c r="I192" s="6"/>
      <c r="J192" s="7" t="e">
        <f t="shared" si="2"/>
        <v>#DIV/0!</v>
      </c>
      <c r="K192" s="10"/>
      <c r="L192" s="10"/>
      <c r="M192" s="2"/>
    </row>
    <row r="193" spans="1:13">
      <c r="A193" s="11">
        <v>186</v>
      </c>
      <c r="B193" s="2"/>
      <c r="C193" s="2"/>
      <c r="D193" s="2"/>
      <c r="E193" s="16"/>
      <c r="F193" s="16"/>
      <c r="G193" s="12"/>
      <c r="H193" s="18"/>
      <c r="I193" s="6"/>
      <c r="J193" s="14" t="e">
        <f t="shared" si="2"/>
        <v>#DIV/0!</v>
      </c>
      <c r="K193" s="10"/>
      <c r="L193" s="10"/>
      <c r="M193" s="2"/>
    </row>
    <row r="194" spans="1:13">
      <c r="A194" s="11">
        <v>187</v>
      </c>
      <c r="B194" s="2"/>
      <c r="C194" s="2"/>
      <c r="D194" s="2"/>
      <c r="E194" s="16"/>
      <c r="F194" s="16"/>
      <c r="G194" s="12"/>
      <c r="H194" s="18"/>
      <c r="I194" s="6"/>
      <c r="J194" s="14" t="e">
        <f t="shared" si="2"/>
        <v>#DIV/0!</v>
      </c>
      <c r="K194" s="10"/>
      <c r="L194" s="10"/>
      <c r="M194" s="2"/>
    </row>
    <row r="195" spans="1:13">
      <c r="A195">
        <v>188</v>
      </c>
      <c r="B195" s="2"/>
      <c r="C195" s="2"/>
      <c r="D195" s="2"/>
      <c r="E195" s="16"/>
      <c r="F195" s="16"/>
      <c r="G195" s="12"/>
      <c r="H195" s="18"/>
      <c r="I195" s="6"/>
      <c r="J195" s="7" t="e">
        <f t="shared" si="2"/>
        <v>#DIV/0!</v>
      </c>
      <c r="K195" s="10"/>
      <c r="L195" s="10"/>
      <c r="M195" s="2"/>
    </row>
    <row r="196" spans="1:13">
      <c r="A196">
        <v>189</v>
      </c>
      <c r="B196" s="2"/>
      <c r="C196" s="2"/>
      <c r="D196" s="2"/>
      <c r="E196" s="16"/>
      <c r="F196" s="16"/>
      <c r="G196" s="12"/>
      <c r="H196" s="18"/>
      <c r="I196" s="6"/>
      <c r="J196" s="14" t="e">
        <f t="shared" si="2"/>
        <v>#DIV/0!</v>
      </c>
      <c r="K196" s="10"/>
      <c r="L196" s="10"/>
      <c r="M196" s="2"/>
    </row>
    <row r="197" spans="1:13">
      <c r="A197">
        <v>190</v>
      </c>
      <c r="B197" s="2"/>
      <c r="C197" s="2"/>
      <c r="D197" s="2"/>
      <c r="E197" s="16"/>
      <c r="F197" s="16"/>
      <c r="G197" s="12"/>
      <c r="H197" s="18"/>
      <c r="I197" s="6"/>
      <c r="J197" s="14" t="e">
        <f t="shared" si="2"/>
        <v>#DIV/0!</v>
      </c>
      <c r="K197" s="10"/>
      <c r="L197" s="10"/>
      <c r="M197" s="2"/>
    </row>
    <row r="198" spans="1:13">
      <c r="A198">
        <v>191</v>
      </c>
      <c r="B198" s="2"/>
      <c r="C198" s="2"/>
      <c r="D198" s="2"/>
      <c r="E198" s="16"/>
      <c r="F198" s="16"/>
      <c r="G198" s="12"/>
      <c r="H198" s="18"/>
      <c r="I198" s="6"/>
      <c r="J198" s="7" t="e">
        <f t="shared" si="2"/>
        <v>#DIV/0!</v>
      </c>
      <c r="K198" s="10"/>
      <c r="L198" s="10"/>
      <c r="M198" s="2"/>
    </row>
    <row r="199" spans="1:13">
      <c r="A199">
        <v>192</v>
      </c>
      <c r="B199" s="2"/>
      <c r="C199" s="2"/>
      <c r="D199" s="2"/>
      <c r="E199" s="16"/>
      <c r="F199" s="16"/>
      <c r="G199" s="12"/>
      <c r="H199" s="18"/>
      <c r="I199" s="6"/>
      <c r="J199" s="7" t="e">
        <f t="shared" si="2"/>
        <v>#DIV/0!</v>
      </c>
      <c r="K199" s="10"/>
      <c r="L199" s="10"/>
      <c r="M199" s="2"/>
    </row>
    <row r="200" spans="1:13">
      <c r="A200">
        <v>193</v>
      </c>
      <c r="B200" s="2"/>
      <c r="C200" s="2"/>
      <c r="D200" s="2"/>
      <c r="E200" s="16"/>
      <c r="F200" s="16"/>
      <c r="G200" s="12"/>
      <c r="H200" s="18"/>
      <c r="I200" s="6"/>
      <c r="J200" s="7" t="e">
        <f t="shared" si="2"/>
        <v>#DIV/0!</v>
      </c>
      <c r="K200" s="10"/>
      <c r="L200" s="10"/>
      <c r="M200" s="2"/>
    </row>
    <row r="201" spans="1:13">
      <c r="A201">
        <v>194</v>
      </c>
      <c r="B201" s="2"/>
      <c r="C201" s="2"/>
      <c r="D201" s="2"/>
      <c r="E201" s="16"/>
      <c r="F201" s="16"/>
      <c r="G201" s="12"/>
      <c r="H201" s="18"/>
      <c r="I201" s="6"/>
      <c r="J201" s="7" t="e">
        <f t="shared" si="2"/>
        <v>#DIV/0!</v>
      </c>
      <c r="K201" s="10"/>
      <c r="L201" s="10"/>
      <c r="M201" s="2"/>
    </row>
    <row r="202" spans="1:13">
      <c r="A202">
        <v>195</v>
      </c>
      <c r="B202" s="2"/>
      <c r="C202" s="2"/>
      <c r="D202" s="2"/>
      <c r="E202" s="16"/>
      <c r="F202" s="16"/>
      <c r="G202" s="12"/>
      <c r="H202" s="18"/>
      <c r="I202" s="6"/>
      <c r="J202" s="14" t="e">
        <f t="shared" si="2"/>
        <v>#DIV/0!</v>
      </c>
      <c r="K202" s="10"/>
      <c r="L202" s="10"/>
      <c r="M202" s="2"/>
    </row>
    <row r="203" spans="1:13">
      <c r="A203" s="11">
        <v>196</v>
      </c>
      <c r="B203" s="2"/>
      <c r="C203" s="2"/>
      <c r="D203" s="2"/>
      <c r="E203" s="16"/>
      <c r="F203" s="16"/>
      <c r="G203" s="12"/>
      <c r="H203" s="18"/>
      <c r="I203" s="6"/>
      <c r="J203" s="14" t="e">
        <f t="shared" si="2"/>
        <v>#DIV/0!</v>
      </c>
      <c r="K203" s="10"/>
      <c r="L203" s="10"/>
      <c r="M203" s="2"/>
    </row>
    <row r="204" spans="1:13">
      <c r="A204" s="11">
        <v>197</v>
      </c>
      <c r="B204" s="2"/>
      <c r="C204" s="2"/>
      <c r="D204" s="2"/>
      <c r="E204" s="16"/>
      <c r="F204" s="16"/>
      <c r="G204" s="12"/>
      <c r="H204" s="18"/>
      <c r="I204" s="6"/>
      <c r="J204" s="7" t="e">
        <f t="shared" si="2"/>
        <v>#DIV/0!</v>
      </c>
      <c r="K204" s="10"/>
      <c r="L204" s="10"/>
      <c r="M204" s="2"/>
    </row>
    <row r="205" spans="1:13">
      <c r="A205">
        <v>198</v>
      </c>
      <c r="B205" s="2"/>
      <c r="C205" s="2"/>
      <c r="D205" s="2"/>
      <c r="E205" s="16"/>
      <c r="F205" s="16"/>
      <c r="G205" s="12"/>
      <c r="H205" s="18"/>
      <c r="I205" s="6"/>
      <c r="J205" s="14" t="e">
        <f t="shared" ref="J205:J268" si="3">H205/I205</f>
        <v>#DIV/0!</v>
      </c>
      <c r="K205" s="10"/>
      <c r="L205" s="10"/>
      <c r="M205" s="2"/>
    </row>
    <row r="206" spans="1:13">
      <c r="A206">
        <v>199</v>
      </c>
      <c r="B206" s="2"/>
      <c r="C206" s="2"/>
      <c r="D206" s="2"/>
      <c r="E206" s="16"/>
      <c r="F206" s="16"/>
      <c r="G206" s="12"/>
      <c r="H206" s="18"/>
      <c r="I206" s="6"/>
      <c r="J206" s="14" t="e">
        <f t="shared" si="3"/>
        <v>#DIV/0!</v>
      </c>
      <c r="K206" s="10"/>
      <c r="L206" s="10"/>
      <c r="M206" s="2"/>
    </row>
    <row r="207" spans="1:13">
      <c r="A207">
        <v>200</v>
      </c>
      <c r="B207" s="2"/>
      <c r="C207" s="2"/>
      <c r="D207" s="2"/>
      <c r="E207" s="16"/>
      <c r="F207" s="16"/>
      <c r="G207" s="12"/>
      <c r="H207" s="18"/>
      <c r="I207" s="6"/>
      <c r="J207" s="7" t="e">
        <f t="shared" si="3"/>
        <v>#DIV/0!</v>
      </c>
      <c r="K207" s="10"/>
      <c r="L207" s="10"/>
      <c r="M207" s="2"/>
    </row>
    <row r="208" spans="1:13">
      <c r="A208">
        <v>201</v>
      </c>
      <c r="B208" s="2"/>
      <c r="C208" s="2"/>
      <c r="D208" s="2"/>
      <c r="E208" s="16"/>
      <c r="F208" s="16"/>
      <c r="G208" s="12"/>
      <c r="H208" s="18"/>
      <c r="I208" s="6"/>
      <c r="J208" s="7" t="e">
        <f t="shared" si="3"/>
        <v>#DIV/0!</v>
      </c>
      <c r="K208" s="10"/>
      <c r="L208" s="10"/>
      <c r="M208" s="2"/>
    </row>
    <row r="209" spans="1:13">
      <c r="A209">
        <v>202</v>
      </c>
      <c r="B209" s="2"/>
      <c r="C209" s="2"/>
      <c r="D209" s="2"/>
      <c r="E209" s="16"/>
      <c r="F209" s="16"/>
      <c r="G209" s="12"/>
      <c r="H209" s="18"/>
      <c r="I209" s="6"/>
      <c r="J209" s="7" t="e">
        <f t="shared" si="3"/>
        <v>#DIV/0!</v>
      </c>
      <c r="K209" s="10"/>
      <c r="L209" s="10"/>
      <c r="M209" s="2"/>
    </row>
    <row r="210" spans="1:13">
      <c r="A210">
        <v>203</v>
      </c>
      <c r="B210" s="2"/>
      <c r="C210" s="2"/>
      <c r="D210" s="2"/>
      <c r="E210" s="16"/>
      <c r="F210" s="16"/>
      <c r="G210" s="12"/>
      <c r="H210" s="18"/>
      <c r="I210" s="6"/>
      <c r="J210" s="7" t="e">
        <f t="shared" si="3"/>
        <v>#DIV/0!</v>
      </c>
      <c r="K210" s="10"/>
      <c r="L210" s="10"/>
      <c r="M210" s="2"/>
    </row>
    <row r="211" spans="1:13">
      <c r="A211">
        <v>204</v>
      </c>
      <c r="B211" s="2"/>
      <c r="C211" s="2"/>
      <c r="D211" s="2"/>
      <c r="E211" s="16"/>
      <c r="F211" s="16"/>
      <c r="G211" s="12"/>
      <c r="H211" s="18"/>
      <c r="I211" s="6"/>
      <c r="J211" s="14" t="e">
        <f t="shared" si="3"/>
        <v>#DIV/0!</v>
      </c>
      <c r="K211" s="10"/>
      <c r="L211" s="10"/>
      <c r="M211" s="2"/>
    </row>
    <row r="212" spans="1:13">
      <c r="A212">
        <v>205</v>
      </c>
      <c r="B212" s="2"/>
      <c r="C212" s="2"/>
      <c r="D212" s="2"/>
      <c r="E212" s="16"/>
      <c r="F212" s="16"/>
      <c r="G212" s="12"/>
      <c r="H212" s="18"/>
      <c r="I212" s="6"/>
      <c r="J212" s="14" t="e">
        <f t="shared" si="3"/>
        <v>#DIV/0!</v>
      </c>
      <c r="K212" s="10"/>
      <c r="L212" s="10"/>
      <c r="M212" s="2"/>
    </row>
    <row r="213" spans="1:13">
      <c r="A213" s="11">
        <v>206</v>
      </c>
      <c r="B213" s="2"/>
      <c r="C213" s="2"/>
      <c r="D213" s="2"/>
      <c r="E213" s="16"/>
      <c r="F213" s="16"/>
      <c r="G213" s="12"/>
      <c r="H213" s="18"/>
      <c r="I213" s="6"/>
      <c r="J213" s="7" t="e">
        <f t="shared" si="3"/>
        <v>#DIV/0!</v>
      </c>
      <c r="K213" s="10"/>
      <c r="L213" s="10"/>
      <c r="M213" s="2"/>
    </row>
    <row r="214" spans="1:13">
      <c r="A214" s="11">
        <v>207</v>
      </c>
      <c r="B214" s="2"/>
      <c r="C214" s="2"/>
      <c r="D214" s="2"/>
      <c r="E214" s="16"/>
      <c r="F214" s="16"/>
      <c r="G214" s="12"/>
      <c r="H214" s="18"/>
      <c r="I214" s="6"/>
      <c r="J214" s="14" t="e">
        <f t="shared" si="3"/>
        <v>#DIV/0!</v>
      </c>
      <c r="K214" s="10"/>
      <c r="L214" s="10"/>
      <c r="M214" s="2"/>
    </row>
    <row r="215" spans="1:13">
      <c r="A215">
        <v>208</v>
      </c>
      <c r="B215" s="2"/>
      <c r="C215" s="2"/>
      <c r="D215" s="2"/>
      <c r="E215" s="16"/>
      <c r="F215" s="16"/>
      <c r="G215" s="12"/>
      <c r="H215" s="18"/>
      <c r="I215" s="6"/>
      <c r="J215" s="14" t="e">
        <f t="shared" si="3"/>
        <v>#DIV/0!</v>
      </c>
      <c r="K215" s="10"/>
      <c r="L215" s="10"/>
      <c r="M215" s="2"/>
    </row>
    <row r="216" spans="1:13">
      <c r="A216">
        <v>209</v>
      </c>
      <c r="B216" s="2"/>
      <c r="C216" s="2"/>
      <c r="D216" s="2"/>
      <c r="E216" s="16"/>
      <c r="F216" s="16"/>
      <c r="G216" s="12"/>
      <c r="H216" s="18"/>
      <c r="I216" s="6"/>
      <c r="J216" s="7" t="e">
        <f t="shared" si="3"/>
        <v>#DIV/0!</v>
      </c>
      <c r="K216" s="10"/>
      <c r="L216" s="10"/>
      <c r="M216" s="2"/>
    </row>
    <row r="217" spans="1:13">
      <c r="A217">
        <v>210</v>
      </c>
      <c r="B217" s="2"/>
      <c r="C217" s="2"/>
      <c r="D217" s="2"/>
      <c r="E217" s="16"/>
      <c r="F217" s="16"/>
      <c r="G217" s="12"/>
      <c r="H217" s="18"/>
      <c r="I217" s="6"/>
      <c r="J217" s="7" t="e">
        <f t="shared" si="3"/>
        <v>#DIV/0!</v>
      </c>
      <c r="K217" s="10"/>
      <c r="L217" s="10"/>
      <c r="M217" s="2"/>
    </row>
    <row r="218" spans="1:13">
      <c r="A218">
        <v>211</v>
      </c>
      <c r="B218" s="2"/>
      <c r="C218" s="2"/>
      <c r="D218" s="2"/>
      <c r="E218" s="16"/>
      <c r="F218" s="16"/>
      <c r="G218" s="12"/>
      <c r="H218" s="18"/>
      <c r="I218" s="6"/>
      <c r="J218" s="7" t="e">
        <f t="shared" si="3"/>
        <v>#DIV/0!</v>
      </c>
      <c r="K218" s="10"/>
      <c r="L218" s="10"/>
      <c r="M218" s="2"/>
    </row>
    <row r="219" spans="1:13">
      <c r="A219">
        <v>212</v>
      </c>
      <c r="B219" s="2"/>
      <c r="C219" s="2"/>
      <c r="D219" s="2"/>
      <c r="E219" s="16"/>
      <c r="F219" s="16"/>
      <c r="G219" s="12"/>
      <c r="H219" s="18"/>
      <c r="I219" s="6"/>
      <c r="J219" s="7" t="e">
        <f t="shared" si="3"/>
        <v>#DIV/0!</v>
      </c>
      <c r="K219" s="10"/>
      <c r="L219" s="10"/>
      <c r="M219" s="2"/>
    </row>
    <row r="220" spans="1:13">
      <c r="A220">
        <v>213</v>
      </c>
      <c r="B220" s="2"/>
      <c r="C220" s="2"/>
      <c r="D220" s="2"/>
      <c r="E220" s="16"/>
      <c r="F220" s="16"/>
      <c r="G220" s="12"/>
      <c r="H220" s="18"/>
      <c r="I220" s="6"/>
      <c r="J220" s="14" t="e">
        <f t="shared" si="3"/>
        <v>#DIV/0!</v>
      </c>
      <c r="K220" s="10"/>
      <c r="L220" s="10"/>
      <c r="M220" s="2"/>
    </row>
    <row r="221" spans="1:13">
      <c r="A221">
        <v>214</v>
      </c>
      <c r="B221" s="2"/>
      <c r="C221" s="2"/>
      <c r="D221" s="2"/>
      <c r="E221" s="16"/>
      <c r="F221" s="16"/>
      <c r="G221" s="12"/>
      <c r="H221" s="18"/>
      <c r="I221" s="6"/>
      <c r="J221" s="14" t="e">
        <f t="shared" si="3"/>
        <v>#DIV/0!</v>
      </c>
      <c r="K221" s="10"/>
      <c r="L221" s="10"/>
      <c r="M221" s="2"/>
    </row>
    <row r="222" spans="1:13">
      <c r="A222">
        <v>215</v>
      </c>
      <c r="B222" s="2"/>
      <c r="C222" s="2"/>
      <c r="D222" s="2"/>
      <c r="E222" s="16"/>
      <c r="F222" s="16"/>
      <c r="G222" s="12"/>
      <c r="H222" s="18"/>
      <c r="I222" s="6"/>
      <c r="J222" s="7" t="e">
        <f t="shared" si="3"/>
        <v>#DIV/0!</v>
      </c>
      <c r="K222" s="10"/>
      <c r="L222" s="10"/>
      <c r="M222" s="2"/>
    </row>
    <row r="223" spans="1:13">
      <c r="A223" s="11">
        <v>216</v>
      </c>
      <c r="B223" s="2"/>
      <c r="C223" s="2"/>
      <c r="D223" s="2"/>
      <c r="E223" s="16"/>
      <c r="F223" s="16"/>
      <c r="G223" s="12"/>
      <c r="H223" s="18"/>
      <c r="I223" s="6"/>
      <c r="J223" s="14" t="e">
        <f t="shared" si="3"/>
        <v>#DIV/0!</v>
      </c>
      <c r="K223" s="10"/>
      <c r="L223" s="10"/>
      <c r="M223" s="2"/>
    </row>
    <row r="224" spans="1:13">
      <c r="A224" s="11">
        <v>217</v>
      </c>
      <c r="B224" s="2"/>
      <c r="C224" s="2"/>
      <c r="D224" s="2"/>
      <c r="E224" s="16"/>
      <c r="F224" s="16"/>
      <c r="G224" s="12"/>
      <c r="H224" s="18"/>
      <c r="I224" s="6"/>
      <c r="J224" s="14" t="e">
        <f t="shared" si="3"/>
        <v>#DIV/0!</v>
      </c>
      <c r="K224" s="10"/>
      <c r="L224" s="10"/>
      <c r="M224" s="2"/>
    </row>
    <row r="225" spans="1:13">
      <c r="A225">
        <v>218</v>
      </c>
      <c r="B225" s="2"/>
      <c r="C225" s="2"/>
      <c r="D225" s="2"/>
      <c r="E225" s="16"/>
      <c r="F225" s="16"/>
      <c r="G225" s="12"/>
      <c r="H225" s="18"/>
      <c r="I225" s="6"/>
      <c r="J225" s="7" t="e">
        <f t="shared" si="3"/>
        <v>#DIV/0!</v>
      </c>
      <c r="K225" s="10"/>
      <c r="L225" s="10"/>
      <c r="M225" s="2"/>
    </row>
    <row r="226" spans="1:13">
      <c r="A226">
        <v>219</v>
      </c>
      <c r="B226" s="2"/>
      <c r="C226" s="2"/>
      <c r="D226" s="2"/>
      <c r="E226" s="16"/>
      <c r="F226" s="16"/>
      <c r="G226" s="12"/>
      <c r="H226" s="18"/>
      <c r="I226" s="6"/>
      <c r="J226" s="7" t="e">
        <f t="shared" si="3"/>
        <v>#DIV/0!</v>
      </c>
      <c r="K226" s="10"/>
      <c r="L226" s="10"/>
      <c r="M226" s="2"/>
    </row>
    <row r="227" spans="1:13">
      <c r="A227">
        <v>220</v>
      </c>
      <c r="B227" s="2"/>
      <c r="C227" s="2"/>
      <c r="D227" s="2"/>
      <c r="E227" s="16"/>
      <c r="F227" s="16"/>
      <c r="G227" s="12"/>
      <c r="H227" s="18"/>
      <c r="I227" s="6"/>
      <c r="J227" s="7" t="e">
        <f t="shared" si="3"/>
        <v>#DIV/0!</v>
      </c>
      <c r="K227" s="10"/>
      <c r="L227" s="10"/>
      <c r="M227" s="2"/>
    </row>
    <row r="228" spans="1:13">
      <c r="A228">
        <v>221</v>
      </c>
      <c r="B228" s="2"/>
      <c r="C228" s="2"/>
      <c r="D228" s="2"/>
      <c r="E228" s="16"/>
      <c r="F228" s="16"/>
      <c r="G228" s="12"/>
      <c r="H228" s="18"/>
      <c r="I228" s="6"/>
      <c r="J228" s="7" t="e">
        <f t="shared" si="3"/>
        <v>#DIV/0!</v>
      </c>
      <c r="K228" s="10"/>
      <c r="L228" s="10"/>
      <c r="M228" s="2"/>
    </row>
    <row r="229" spans="1:13">
      <c r="A229">
        <v>222</v>
      </c>
      <c r="B229" s="2"/>
      <c r="C229" s="2"/>
      <c r="D229" s="2"/>
      <c r="E229" s="16"/>
      <c r="F229" s="16"/>
      <c r="G229" s="12"/>
      <c r="H229" s="18"/>
      <c r="I229" s="6"/>
      <c r="J229" s="14" t="e">
        <f t="shared" si="3"/>
        <v>#DIV/0!</v>
      </c>
      <c r="K229" s="10"/>
      <c r="L229" s="10"/>
      <c r="M229" s="2"/>
    </row>
    <row r="230" spans="1:13">
      <c r="A230">
        <v>223</v>
      </c>
      <c r="B230" s="2"/>
      <c r="C230" s="2"/>
      <c r="D230" s="2"/>
      <c r="E230" s="16"/>
      <c r="F230" s="16"/>
      <c r="G230" s="12"/>
      <c r="H230" s="18"/>
      <c r="I230" s="6"/>
      <c r="J230" s="14" t="e">
        <f t="shared" si="3"/>
        <v>#DIV/0!</v>
      </c>
      <c r="K230" s="10"/>
      <c r="L230" s="10"/>
      <c r="M230" s="2"/>
    </row>
    <row r="231" spans="1:13">
      <c r="A231">
        <v>224</v>
      </c>
      <c r="B231" s="2"/>
      <c r="C231" s="2"/>
      <c r="D231" s="2"/>
      <c r="E231" s="16"/>
      <c r="F231" s="16"/>
      <c r="G231" s="12"/>
      <c r="H231" s="18"/>
      <c r="I231" s="6"/>
      <c r="J231" s="7" t="e">
        <f t="shared" si="3"/>
        <v>#DIV/0!</v>
      </c>
      <c r="K231" s="10"/>
      <c r="L231" s="10"/>
      <c r="M231" s="2"/>
    </row>
    <row r="232" spans="1:13">
      <c r="A232">
        <v>225</v>
      </c>
      <c r="B232" s="2"/>
      <c r="C232" s="2"/>
      <c r="D232" s="2"/>
      <c r="E232" s="16"/>
      <c r="F232" s="16"/>
      <c r="G232" s="12"/>
      <c r="H232" s="18"/>
      <c r="I232" s="6"/>
      <c r="J232" s="14" t="e">
        <f t="shared" si="3"/>
        <v>#DIV/0!</v>
      </c>
      <c r="K232" s="10"/>
      <c r="L232" s="10"/>
      <c r="M232" s="2"/>
    </row>
    <row r="233" spans="1:13">
      <c r="A233" s="11">
        <v>226</v>
      </c>
      <c r="B233" s="2"/>
      <c r="C233" s="2"/>
      <c r="D233" s="2"/>
      <c r="E233" s="16"/>
      <c r="F233" s="16"/>
      <c r="G233" s="12"/>
      <c r="H233" s="18"/>
      <c r="I233" s="6"/>
      <c r="J233" s="14" t="e">
        <f t="shared" si="3"/>
        <v>#DIV/0!</v>
      </c>
      <c r="K233" s="10"/>
      <c r="L233" s="10"/>
      <c r="M233" s="2"/>
    </row>
    <row r="234" spans="1:13">
      <c r="A234" s="11">
        <v>227</v>
      </c>
      <c r="B234" s="2"/>
      <c r="C234" s="2"/>
      <c r="D234" s="2"/>
      <c r="E234" s="16"/>
      <c r="F234" s="16"/>
      <c r="G234" s="12"/>
      <c r="H234" s="18"/>
      <c r="I234" s="6"/>
      <c r="J234" s="7" t="e">
        <f t="shared" si="3"/>
        <v>#DIV/0!</v>
      </c>
      <c r="K234" s="10"/>
      <c r="L234" s="10"/>
      <c r="M234" s="2"/>
    </row>
    <row r="235" spans="1:13">
      <c r="A235">
        <v>228</v>
      </c>
      <c r="B235" s="2"/>
      <c r="C235" s="2"/>
      <c r="D235" s="2"/>
      <c r="E235" s="16"/>
      <c r="F235" s="16"/>
      <c r="G235" s="12"/>
      <c r="H235" s="18"/>
      <c r="I235" s="6"/>
      <c r="J235" s="7" t="e">
        <f t="shared" si="3"/>
        <v>#DIV/0!</v>
      </c>
      <c r="K235" s="10"/>
      <c r="L235" s="10"/>
      <c r="M235" s="2"/>
    </row>
    <row r="236" spans="1:13">
      <c r="A236">
        <v>229</v>
      </c>
      <c r="B236" s="2"/>
      <c r="C236" s="2"/>
      <c r="D236" s="2"/>
      <c r="E236" s="16"/>
      <c r="F236" s="16"/>
      <c r="G236" s="12"/>
      <c r="H236" s="18"/>
      <c r="I236" s="6"/>
      <c r="J236" s="7" t="e">
        <f t="shared" si="3"/>
        <v>#DIV/0!</v>
      </c>
      <c r="K236" s="10"/>
      <c r="L236" s="10"/>
      <c r="M236" s="2"/>
    </row>
    <row r="237" spans="1:13">
      <c r="A237">
        <v>230</v>
      </c>
      <c r="B237" s="2"/>
      <c r="C237" s="2"/>
      <c r="D237" s="2"/>
      <c r="E237" s="16"/>
      <c r="F237" s="16"/>
      <c r="G237" s="12"/>
      <c r="H237" s="18"/>
      <c r="I237" s="6"/>
      <c r="J237" s="7" t="e">
        <f t="shared" si="3"/>
        <v>#DIV/0!</v>
      </c>
      <c r="K237" s="10"/>
      <c r="L237" s="10"/>
      <c r="M237" s="2"/>
    </row>
    <row r="238" spans="1:13">
      <c r="A238">
        <v>231</v>
      </c>
      <c r="B238" s="2"/>
      <c r="C238" s="2"/>
      <c r="D238" s="2"/>
      <c r="E238" s="16"/>
      <c r="F238" s="16"/>
      <c r="G238" s="12"/>
      <c r="H238" s="18"/>
      <c r="I238" s="6"/>
      <c r="J238" s="14" t="e">
        <f t="shared" si="3"/>
        <v>#DIV/0!</v>
      </c>
      <c r="K238" s="10"/>
      <c r="L238" s="10"/>
      <c r="M238" s="2"/>
    </row>
    <row r="239" spans="1:13">
      <c r="A239">
        <v>232</v>
      </c>
      <c r="B239" s="2"/>
      <c r="C239" s="2"/>
      <c r="D239" s="2"/>
      <c r="E239" s="16"/>
      <c r="F239" s="16"/>
      <c r="G239" s="12"/>
      <c r="H239" s="18"/>
      <c r="I239" s="6"/>
      <c r="J239" s="14" t="e">
        <f t="shared" si="3"/>
        <v>#DIV/0!</v>
      </c>
      <c r="K239" s="10"/>
      <c r="L239" s="10"/>
      <c r="M239" s="2"/>
    </row>
    <row r="240" spans="1:13">
      <c r="A240">
        <v>233</v>
      </c>
      <c r="B240" s="2"/>
      <c r="C240" s="2"/>
      <c r="D240" s="2"/>
      <c r="E240" s="16"/>
      <c r="F240" s="16"/>
      <c r="G240" s="12"/>
      <c r="H240" s="18"/>
      <c r="I240" s="6"/>
      <c r="J240" s="7" t="e">
        <f t="shared" si="3"/>
        <v>#DIV/0!</v>
      </c>
      <c r="K240" s="10"/>
      <c r="L240" s="10"/>
      <c r="M240" s="2"/>
    </row>
    <row r="241" spans="1:13">
      <c r="A241">
        <v>234</v>
      </c>
      <c r="B241" s="2"/>
      <c r="C241" s="2"/>
      <c r="D241" s="2"/>
      <c r="E241" s="16"/>
      <c r="F241" s="16"/>
      <c r="G241" s="12"/>
      <c r="H241" s="18"/>
      <c r="I241" s="6"/>
      <c r="J241" s="14" t="e">
        <f t="shared" si="3"/>
        <v>#DIV/0!</v>
      </c>
      <c r="K241" s="10"/>
      <c r="L241" s="10"/>
      <c r="M241" s="2"/>
    </row>
    <row r="242" spans="1:13">
      <c r="A242">
        <v>235</v>
      </c>
      <c r="B242" s="2"/>
      <c r="C242" s="2"/>
      <c r="D242" s="2"/>
      <c r="E242" s="16"/>
      <c r="F242" s="16"/>
      <c r="G242" s="12"/>
      <c r="H242" s="18"/>
      <c r="I242" s="6"/>
      <c r="J242" s="14" t="e">
        <f t="shared" si="3"/>
        <v>#DIV/0!</v>
      </c>
      <c r="K242" s="10"/>
      <c r="L242" s="10"/>
      <c r="M242" s="2"/>
    </row>
    <row r="243" spans="1:13">
      <c r="A243" s="11">
        <v>236</v>
      </c>
      <c r="B243" s="2"/>
      <c r="C243" s="2"/>
      <c r="D243" s="2"/>
      <c r="E243" s="16"/>
      <c r="F243" s="16"/>
      <c r="G243" s="12"/>
      <c r="H243" s="18"/>
      <c r="I243" s="6"/>
      <c r="J243" s="7" t="e">
        <f t="shared" si="3"/>
        <v>#DIV/0!</v>
      </c>
      <c r="K243" s="10"/>
      <c r="L243" s="10"/>
      <c r="M243" s="2"/>
    </row>
    <row r="244" spans="1:13">
      <c r="A244" s="11">
        <v>237</v>
      </c>
      <c r="B244" s="2"/>
      <c r="C244" s="2"/>
      <c r="D244" s="2"/>
      <c r="E244" s="16"/>
      <c r="F244" s="16"/>
      <c r="G244" s="12"/>
      <c r="H244" s="18"/>
      <c r="I244" s="6"/>
      <c r="J244" s="7" t="e">
        <f t="shared" si="3"/>
        <v>#DIV/0!</v>
      </c>
      <c r="K244" s="10"/>
      <c r="L244" s="10"/>
      <c r="M244" s="2"/>
    </row>
    <row r="245" spans="1:13">
      <c r="A245">
        <v>238</v>
      </c>
      <c r="B245" s="2"/>
      <c r="C245" s="2"/>
      <c r="D245" s="2"/>
      <c r="E245" s="16"/>
      <c r="F245" s="16"/>
      <c r="G245" s="12"/>
      <c r="H245" s="18"/>
      <c r="I245" s="6"/>
      <c r="J245" s="7" t="e">
        <f t="shared" si="3"/>
        <v>#DIV/0!</v>
      </c>
      <c r="K245" s="10"/>
      <c r="L245" s="10"/>
      <c r="M245" s="2"/>
    </row>
    <row r="246" spans="1:13">
      <c r="A246">
        <v>239</v>
      </c>
      <c r="B246" s="2"/>
      <c r="C246" s="2"/>
      <c r="D246" s="2"/>
      <c r="E246" s="16"/>
      <c r="F246" s="16"/>
      <c r="G246" s="12"/>
      <c r="H246" s="18"/>
      <c r="I246" s="6"/>
      <c r="J246" s="7" t="e">
        <f t="shared" si="3"/>
        <v>#DIV/0!</v>
      </c>
      <c r="K246" s="10"/>
      <c r="L246" s="10"/>
      <c r="M246" s="2"/>
    </row>
    <row r="247" spans="1:13">
      <c r="A247">
        <v>240</v>
      </c>
      <c r="B247" s="2"/>
      <c r="C247" s="2"/>
      <c r="D247" s="2"/>
      <c r="E247" s="16"/>
      <c r="F247" s="16"/>
      <c r="G247" s="12"/>
      <c r="H247" s="18"/>
      <c r="I247" s="6"/>
      <c r="J247" s="14" t="e">
        <f t="shared" si="3"/>
        <v>#DIV/0!</v>
      </c>
      <c r="K247" s="10"/>
      <c r="L247" s="10"/>
      <c r="M247" s="2"/>
    </row>
    <row r="248" spans="1:13">
      <c r="A248">
        <v>241</v>
      </c>
      <c r="B248" s="2"/>
      <c r="C248" s="2"/>
      <c r="D248" s="2"/>
      <c r="E248" s="16"/>
      <c r="F248" s="16"/>
      <c r="G248" s="12"/>
      <c r="H248" s="18"/>
      <c r="I248" s="6"/>
      <c r="J248" s="14" t="e">
        <f t="shared" si="3"/>
        <v>#DIV/0!</v>
      </c>
      <c r="K248" s="10"/>
      <c r="L248" s="10"/>
      <c r="M248" s="2"/>
    </row>
    <row r="249" spans="1:13">
      <c r="A249">
        <v>242</v>
      </c>
      <c r="B249" s="2"/>
      <c r="C249" s="2"/>
      <c r="D249" s="2"/>
      <c r="E249" s="16"/>
      <c r="F249" s="16"/>
      <c r="G249" s="12"/>
      <c r="H249" s="18"/>
      <c r="I249" s="6"/>
      <c r="J249" s="7" t="e">
        <f t="shared" si="3"/>
        <v>#DIV/0!</v>
      </c>
      <c r="K249" s="10"/>
      <c r="L249" s="10"/>
      <c r="M249" s="2"/>
    </row>
    <row r="250" spans="1:13">
      <c r="A250">
        <v>243</v>
      </c>
      <c r="B250" s="2"/>
      <c r="C250" s="2"/>
      <c r="D250" s="2"/>
      <c r="E250" s="16"/>
      <c r="F250" s="16"/>
      <c r="G250" s="12"/>
      <c r="H250" s="18"/>
      <c r="I250" s="6"/>
      <c r="J250" s="14" t="e">
        <f t="shared" si="3"/>
        <v>#DIV/0!</v>
      </c>
      <c r="K250" s="10"/>
      <c r="L250" s="10"/>
      <c r="M250" s="2"/>
    </row>
    <row r="251" spans="1:13">
      <c r="A251">
        <v>244</v>
      </c>
      <c r="B251" s="2"/>
      <c r="C251" s="2"/>
      <c r="D251" s="2"/>
      <c r="E251" s="16"/>
      <c r="F251" s="16"/>
      <c r="G251" s="12"/>
      <c r="H251" s="18"/>
      <c r="I251" s="6"/>
      <c r="J251" s="14" t="e">
        <f t="shared" si="3"/>
        <v>#DIV/0!</v>
      </c>
      <c r="K251" s="10"/>
      <c r="L251" s="10"/>
      <c r="M251" s="2"/>
    </row>
    <row r="252" spans="1:13">
      <c r="A252">
        <v>245</v>
      </c>
      <c r="B252" s="2"/>
      <c r="C252" s="2"/>
      <c r="D252" s="2"/>
      <c r="E252" s="16"/>
      <c r="F252" s="16"/>
      <c r="G252" s="12"/>
      <c r="H252" s="18"/>
      <c r="I252" s="6"/>
      <c r="J252" s="7" t="e">
        <f t="shared" si="3"/>
        <v>#DIV/0!</v>
      </c>
      <c r="K252" s="10"/>
      <c r="L252" s="10"/>
      <c r="M252" s="2"/>
    </row>
    <row r="253" spans="1:13">
      <c r="A253" s="11">
        <v>246</v>
      </c>
      <c r="B253" s="2"/>
      <c r="C253" s="2"/>
      <c r="D253" s="2"/>
      <c r="E253" s="16"/>
      <c r="F253" s="16"/>
      <c r="G253" s="12"/>
      <c r="H253" s="18"/>
      <c r="I253" s="6"/>
      <c r="J253" s="7" t="e">
        <f t="shared" si="3"/>
        <v>#DIV/0!</v>
      </c>
      <c r="K253" s="10"/>
      <c r="L253" s="10"/>
      <c r="M253" s="2"/>
    </row>
    <row r="254" spans="1:13">
      <c r="A254" s="11">
        <v>247</v>
      </c>
      <c r="B254" s="2"/>
      <c r="C254" s="2"/>
      <c r="D254" s="2"/>
      <c r="E254" s="16"/>
      <c r="F254" s="16"/>
      <c r="G254" s="12"/>
      <c r="H254" s="18"/>
      <c r="I254" s="6"/>
      <c r="J254" s="7" t="e">
        <f t="shared" si="3"/>
        <v>#DIV/0!</v>
      </c>
      <c r="K254" s="10"/>
      <c r="L254" s="10"/>
      <c r="M254" s="2"/>
    </row>
    <row r="255" spans="1:13">
      <c r="A255">
        <v>248</v>
      </c>
      <c r="B255" s="2"/>
      <c r="C255" s="2"/>
      <c r="D255" s="2"/>
      <c r="E255" s="16"/>
      <c r="F255" s="16"/>
      <c r="G255" s="12"/>
      <c r="H255" s="18"/>
      <c r="I255" s="6"/>
      <c r="J255" s="7" t="e">
        <f t="shared" si="3"/>
        <v>#DIV/0!</v>
      </c>
      <c r="K255" s="10"/>
      <c r="L255" s="10"/>
      <c r="M255" s="2"/>
    </row>
    <row r="256" spans="1:13">
      <c r="A256">
        <v>249</v>
      </c>
      <c r="B256" s="2"/>
      <c r="C256" s="2"/>
      <c r="D256" s="2"/>
      <c r="E256" s="16"/>
      <c r="F256" s="16"/>
      <c r="G256" s="12"/>
      <c r="H256" s="18"/>
      <c r="I256" s="6"/>
      <c r="J256" s="14" t="e">
        <f t="shared" si="3"/>
        <v>#DIV/0!</v>
      </c>
      <c r="K256" s="10"/>
      <c r="L256" s="10"/>
      <c r="M256" s="2"/>
    </row>
    <row r="257" spans="1:13">
      <c r="A257">
        <v>250</v>
      </c>
      <c r="B257" s="2"/>
      <c r="C257" s="2"/>
      <c r="D257" s="2"/>
      <c r="E257" s="16"/>
      <c r="F257" s="16"/>
      <c r="G257" s="12"/>
      <c r="H257" s="18"/>
      <c r="I257" s="6"/>
      <c r="J257" s="14" t="e">
        <f t="shared" si="3"/>
        <v>#DIV/0!</v>
      </c>
      <c r="K257" s="10"/>
      <c r="L257" s="10"/>
      <c r="M257" s="2"/>
    </row>
    <row r="258" spans="1:13">
      <c r="A258">
        <v>251</v>
      </c>
      <c r="B258" s="2"/>
      <c r="C258" s="2"/>
      <c r="D258" s="2"/>
      <c r="E258" s="16"/>
      <c r="F258" s="16"/>
      <c r="G258" s="12"/>
      <c r="H258" s="18"/>
      <c r="I258" s="6"/>
      <c r="J258" s="7" t="e">
        <f t="shared" si="3"/>
        <v>#DIV/0!</v>
      </c>
      <c r="K258" s="10"/>
      <c r="L258" s="10"/>
      <c r="M258" s="2"/>
    </row>
    <row r="259" spans="1:13">
      <c r="A259">
        <v>252</v>
      </c>
      <c r="B259" s="2"/>
      <c r="C259" s="2"/>
      <c r="D259" s="2"/>
      <c r="E259" s="16"/>
      <c r="F259" s="16"/>
      <c r="G259" s="12"/>
      <c r="H259" s="18"/>
      <c r="I259" s="6"/>
      <c r="J259" s="14" t="e">
        <f t="shared" si="3"/>
        <v>#DIV/0!</v>
      </c>
      <c r="K259" s="10"/>
      <c r="L259" s="10"/>
      <c r="M259" s="2"/>
    </row>
    <row r="260" spans="1:13">
      <c r="A260">
        <v>253</v>
      </c>
      <c r="B260" s="2"/>
      <c r="C260" s="2"/>
      <c r="D260" s="2"/>
      <c r="E260" s="16"/>
      <c r="F260" s="16"/>
      <c r="G260" s="12"/>
      <c r="H260" s="18"/>
      <c r="I260" s="6"/>
      <c r="J260" s="14" t="e">
        <f t="shared" si="3"/>
        <v>#DIV/0!</v>
      </c>
      <c r="K260" s="10"/>
      <c r="L260" s="10"/>
      <c r="M260" s="2"/>
    </row>
    <row r="261" spans="1:13">
      <c r="A261">
        <v>254</v>
      </c>
      <c r="B261" s="2"/>
      <c r="C261" s="2"/>
      <c r="D261" s="2"/>
      <c r="E261" s="16"/>
      <c r="F261" s="16"/>
      <c r="G261" s="12"/>
      <c r="H261" s="18"/>
      <c r="I261" s="6"/>
      <c r="J261" s="7" t="e">
        <f t="shared" si="3"/>
        <v>#DIV/0!</v>
      </c>
      <c r="K261" s="10"/>
      <c r="L261" s="10"/>
      <c r="M261" s="2"/>
    </row>
    <row r="262" spans="1:13">
      <c r="A262">
        <v>255</v>
      </c>
      <c r="B262" s="2"/>
      <c r="C262" s="2"/>
      <c r="D262" s="2"/>
      <c r="E262" s="16"/>
      <c r="F262" s="16"/>
      <c r="G262" s="12"/>
      <c r="H262" s="18"/>
      <c r="I262" s="6"/>
      <c r="J262" s="7" t="e">
        <f t="shared" si="3"/>
        <v>#DIV/0!</v>
      </c>
      <c r="K262" s="10"/>
      <c r="L262" s="10"/>
      <c r="M262" s="2"/>
    </row>
    <row r="263" spans="1:13">
      <c r="A263" s="11">
        <v>256</v>
      </c>
      <c r="B263" s="2"/>
      <c r="C263" s="2"/>
      <c r="D263" s="2"/>
      <c r="E263" s="16"/>
      <c r="F263" s="16"/>
      <c r="G263" s="12"/>
      <c r="H263" s="18"/>
      <c r="I263" s="6"/>
      <c r="J263" s="7" t="e">
        <f t="shared" si="3"/>
        <v>#DIV/0!</v>
      </c>
      <c r="K263" s="10"/>
      <c r="L263" s="10"/>
      <c r="M263" s="2"/>
    </row>
    <row r="264" spans="1:13">
      <c r="A264" s="11">
        <v>257</v>
      </c>
      <c r="B264" s="2"/>
      <c r="C264" s="2"/>
      <c r="D264" s="2"/>
      <c r="E264" s="16"/>
      <c r="F264" s="16"/>
      <c r="G264" s="12"/>
      <c r="H264" s="18"/>
      <c r="I264" s="6"/>
      <c r="J264" s="7" t="e">
        <f t="shared" si="3"/>
        <v>#DIV/0!</v>
      </c>
      <c r="K264" s="10"/>
      <c r="L264" s="10"/>
      <c r="M264" s="2"/>
    </row>
    <row r="265" spans="1:13">
      <c r="A265">
        <v>258</v>
      </c>
      <c r="B265" s="2"/>
      <c r="C265" s="2"/>
      <c r="D265" s="2"/>
      <c r="E265" s="16"/>
      <c r="F265" s="16"/>
      <c r="G265" s="12"/>
      <c r="H265" s="18"/>
      <c r="I265" s="6"/>
      <c r="J265" s="14" t="e">
        <f t="shared" si="3"/>
        <v>#DIV/0!</v>
      </c>
      <c r="K265" s="10"/>
      <c r="L265" s="10"/>
      <c r="M265" s="2"/>
    </row>
    <row r="266" spans="1:13">
      <c r="A266">
        <v>259</v>
      </c>
      <c r="B266" s="2"/>
      <c r="C266" s="2"/>
      <c r="D266" s="2"/>
      <c r="E266" s="16"/>
      <c r="F266" s="16"/>
      <c r="G266" s="12"/>
      <c r="H266" s="18"/>
      <c r="I266" s="6"/>
      <c r="J266" s="14" t="e">
        <f t="shared" si="3"/>
        <v>#DIV/0!</v>
      </c>
      <c r="K266" s="10"/>
      <c r="L266" s="10"/>
      <c r="M266" s="2"/>
    </row>
    <row r="267" spans="1:13">
      <c r="A267">
        <v>260</v>
      </c>
      <c r="B267" s="2"/>
      <c r="C267" s="2"/>
      <c r="D267" s="2"/>
      <c r="E267" s="16"/>
      <c r="F267" s="16"/>
      <c r="G267" s="12"/>
      <c r="H267" s="18"/>
      <c r="I267" s="6"/>
      <c r="J267" s="7" t="e">
        <f t="shared" si="3"/>
        <v>#DIV/0!</v>
      </c>
      <c r="K267" s="10"/>
      <c r="L267" s="10"/>
      <c r="M267" s="2"/>
    </row>
    <row r="268" spans="1:13">
      <c r="A268">
        <v>261</v>
      </c>
      <c r="B268" s="2"/>
      <c r="C268" s="2"/>
      <c r="D268" s="2"/>
      <c r="E268" s="16"/>
      <c r="F268" s="16"/>
      <c r="G268" s="12"/>
      <c r="H268" s="18"/>
      <c r="I268" s="6"/>
      <c r="J268" s="14" t="e">
        <f t="shared" si="3"/>
        <v>#DIV/0!</v>
      </c>
      <c r="K268" s="10"/>
      <c r="L268" s="10"/>
      <c r="M268" s="2"/>
    </row>
    <row r="269" spans="1:13">
      <c r="A269">
        <v>262</v>
      </c>
      <c r="B269" s="2"/>
      <c r="C269" s="2"/>
      <c r="D269" s="2"/>
      <c r="E269" s="16"/>
      <c r="F269" s="16"/>
      <c r="G269" s="12"/>
      <c r="H269" s="18"/>
      <c r="I269" s="6"/>
      <c r="J269" s="14" t="e">
        <f t="shared" ref="J269:J332" si="4">H269/I269</f>
        <v>#DIV/0!</v>
      </c>
      <c r="K269" s="10"/>
      <c r="L269" s="10"/>
      <c r="M269" s="2"/>
    </row>
    <row r="270" spans="1:13">
      <c r="A270">
        <v>263</v>
      </c>
      <c r="B270" s="2"/>
      <c r="C270" s="2"/>
      <c r="D270" s="2"/>
      <c r="E270" s="16"/>
      <c r="F270" s="16"/>
      <c r="G270" s="12"/>
      <c r="H270" s="18"/>
      <c r="I270" s="6"/>
      <c r="J270" s="7" t="e">
        <f t="shared" si="4"/>
        <v>#DIV/0!</v>
      </c>
      <c r="K270" s="10"/>
      <c r="L270" s="10"/>
      <c r="M270" s="2"/>
    </row>
    <row r="271" spans="1:13">
      <c r="A271">
        <v>264</v>
      </c>
      <c r="B271" s="2"/>
      <c r="C271" s="2"/>
      <c r="D271" s="2"/>
      <c r="E271" s="16"/>
      <c r="F271" s="16"/>
      <c r="G271" s="12"/>
      <c r="H271" s="18"/>
      <c r="I271" s="6"/>
      <c r="J271" s="7" t="e">
        <f t="shared" si="4"/>
        <v>#DIV/0!</v>
      </c>
      <c r="K271" s="10"/>
      <c r="L271" s="10"/>
      <c r="M271" s="2"/>
    </row>
    <row r="272" spans="1:13">
      <c r="A272">
        <v>265</v>
      </c>
      <c r="B272" s="2"/>
      <c r="C272" s="2"/>
      <c r="D272" s="2"/>
      <c r="E272" s="16"/>
      <c r="F272" s="16"/>
      <c r="G272" s="12"/>
      <c r="H272" s="18"/>
      <c r="I272" s="6"/>
      <c r="J272" s="7" t="e">
        <f t="shared" si="4"/>
        <v>#DIV/0!</v>
      </c>
      <c r="K272" s="10"/>
      <c r="L272" s="10"/>
      <c r="M272" s="2"/>
    </row>
    <row r="273" spans="1:13">
      <c r="A273" s="11">
        <v>266</v>
      </c>
      <c r="B273" s="2"/>
      <c r="C273" s="2"/>
      <c r="D273" s="2"/>
      <c r="E273" s="16"/>
      <c r="F273" s="16"/>
      <c r="G273" s="12"/>
      <c r="H273" s="18"/>
      <c r="I273" s="6"/>
      <c r="J273" s="7" t="e">
        <f t="shared" si="4"/>
        <v>#DIV/0!</v>
      </c>
      <c r="K273" s="10"/>
      <c r="L273" s="10"/>
      <c r="M273" s="2"/>
    </row>
    <row r="274" spans="1:13">
      <c r="A274" s="11">
        <v>267</v>
      </c>
      <c r="B274" s="2"/>
      <c r="C274" s="2"/>
      <c r="D274" s="2"/>
      <c r="E274" s="16"/>
      <c r="F274" s="16"/>
      <c r="G274" s="12"/>
      <c r="H274" s="18"/>
      <c r="I274" s="6"/>
      <c r="J274" s="14" t="e">
        <f t="shared" si="4"/>
        <v>#DIV/0!</v>
      </c>
      <c r="K274" s="10"/>
      <c r="L274" s="10"/>
      <c r="M274" s="2"/>
    </row>
    <row r="275" spans="1:13">
      <c r="A275">
        <v>268</v>
      </c>
      <c r="B275" s="2"/>
      <c r="C275" s="2"/>
      <c r="D275" s="2"/>
      <c r="E275" s="16"/>
      <c r="F275" s="16"/>
      <c r="G275" s="12"/>
      <c r="H275" s="18"/>
      <c r="I275" s="6"/>
      <c r="J275" s="14" t="e">
        <f t="shared" si="4"/>
        <v>#DIV/0!</v>
      </c>
      <c r="K275" s="10"/>
      <c r="L275" s="10"/>
      <c r="M275" s="2"/>
    </row>
    <row r="276" spans="1:13">
      <c r="A276">
        <v>269</v>
      </c>
      <c r="B276" s="2"/>
      <c r="C276" s="2"/>
      <c r="D276" s="2"/>
      <c r="E276" s="16"/>
      <c r="F276" s="16"/>
      <c r="G276" s="12"/>
      <c r="H276" s="18"/>
      <c r="I276" s="6"/>
      <c r="J276" s="7" t="e">
        <f t="shared" si="4"/>
        <v>#DIV/0!</v>
      </c>
      <c r="K276" s="10"/>
      <c r="L276" s="10"/>
      <c r="M276" s="2"/>
    </row>
    <row r="277" spans="1:13">
      <c r="A277">
        <v>270</v>
      </c>
      <c r="B277" s="2"/>
      <c r="C277" s="2"/>
      <c r="D277" s="2"/>
      <c r="E277" s="16"/>
      <c r="F277" s="16"/>
      <c r="G277" s="12"/>
      <c r="H277" s="18"/>
      <c r="I277" s="6"/>
      <c r="J277" s="14" t="e">
        <f t="shared" si="4"/>
        <v>#DIV/0!</v>
      </c>
      <c r="K277" s="10"/>
      <c r="L277" s="10"/>
      <c r="M277" s="2"/>
    </row>
    <row r="278" spans="1:13">
      <c r="A278">
        <v>271</v>
      </c>
      <c r="B278" s="2"/>
      <c r="C278" s="2"/>
      <c r="D278" s="2"/>
      <c r="E278" s="16"/>
      <c r="F278" s="16"/>
      <c r="G278" s="12"/>
      <c r="H278" s="18"/>
      <c r="I278" s="6"/>
      <c r="J278" s="14" t="e">
        <f t="shared" si="4"/>
        <v>#DIV/0!</v>
      </c>
      <c r="K278" s="10"/>
      <c r="L278" s="10"/>
      <c r="M278" s="2"/>
    </row>
    <row r="279" spans="1:13">
      <c r="A279">
        <v>272</v>
      </c>
      <c r="B279" s="2"/>
      <c r="C279" s="2"/>
      <c r="D279" s="2"/>
      <c r="E279" s="16"/>
      <c r="F279" s="16"/>
      <c r="G279" s="12"/>
      <c r="H279" s="18"/>
      <c r="I279" s="6"/>
      <c r="J279" s="7" t="e">
        <f t="shared" si="4"/>
        <v>#DIV/0!</v>
      </c>
      <c r="K279" s="10"/>
      <c r="L279" s="10"/>
      <c r="M279" s="2"/>
    </row>
    <row r="280" spans="1:13">
      <c r="A280">
        <v>273</v>
      </c>
      <c r="B280" s="2"/>
      <c r="C280" s="2"/>
      <c r="D280" s="2"/>
      <c r="E280" s="16"/>
      <c r="F280" s="16"/>
      <c r="G280" s="12"/>
      <c r="H280" s="18"/>
      <c r="I280" s="6"/>
      <c r="J280" s="7" t="e">
        <f t="shared" si="4"/>
        <v>#DIV/0!</v>
      </c>
      <c r="K280" s="10"/>
      <c r="L280" s="10"/>
      <c r="M280" s="2"/>
    </row>
    <row r="281" spans="1:13">
      <c r="A281">
        <v>274</v>
      </c>
      <c r="B281" s="2"/>
      <c r="C281" s="2"/>
      <c r="D281" s="2"/>
      <c r="E281" s="16"/>
      <c r="F281" s="16"/>
      <c r="G281" s="12"/>
      <c r="H281" s="18"/>
      <c r="I281" s="6"/>
      <c r="J281" s="7" t="e">
        <f t="shared" si="4"/>
        <v>#DIV/0!</v>
      </c>
      <c r="K281" s="10"/>
      <c r="L281" s="10"/>
      <c r="M281" s="2"/>
    </row>
    <row r="282" spans="1:13">
      <c r="A282">
        <v>275</v>
      </c>
      <c r="B282" s="2"/>
      <c r="C282" s="2"/>
      <c r="D282" s="2"/>
      <c r="E282" s="16"/>
      <c r="F282" s="16"/>
      <c r="G282" s="12"/>
      <c r="H282" s="18"/>
      <c r="I282" s="6"/>
      <c r="J282" s="7" t="e">
        <f t="shared" si="4"/>
        <v>#DIV/0!</v>
      </c>
      <c r="K282" s="10"/>
      <c r="L282" s="10"/>
      <c r="M282" s="2"/>
    </row>
    <row r="283" spans="1:13">
      <c r="A283" s="11">
        <v>276</v>
      </c>
      <c r="B283" s="2"/>
      <c r="C283" s="2"/>
      <c r="D283" s="2"/>
      <c r="E283" s="16"/>
      <c r="F283" s="16"/>
      <c r="G283" s="12"/>
      <c r="H283" s="18"/>
      <c r="I283" s="6"/>
      <c r="J283" s="14" t="e">
        <f t="shared" si="4"/>
        <v>#DIV/0!</v>
      </c>
      <c r="K283" s="10"/>
      <c r="L283" s="10"/>
      <c r="M283" s="2"/>
    </row>
    <row r="284" spans="1:13">
      <c r="A284" s="11">
        <v>277</v>
      </c>
      <c r="B284" s="2"/>
      <c r="C284" s="2"/>
      <c r="D284" s="2"/>
      <c r="E284" s="16"/>
      <c r="F284" s="16"/>
      <c r="G284" s="12"/>
      <c r="H284" s="18"/>
      <c r="I284" s="6"/>
      <c r="J284" s="14" t="e">
        <f t="shared" si="4"/>
        <v>#DIV/0!</v>
      </c>
      <c r="K284" s="10"/>
      <c r="L284" s="10"/>
      <c r="M284" s="2"/>
    </row>
    <row r="285" spans="1:13">
      <c r="A285">
        <v>278</v>
      </c>
      <c r="B285" s="2"/>
      <c r="C285" s="2"/>
      <c r="D285" s="2"/>
      <c r="E285" s="16"/>
      <c r="F285" s="16"/>
      <c r="G285" s="12"/>
      <c r="H285" s="18"/>
      <c r="I285" s="6"/>
      <c r="J285" s="7" t="e">
        <f t="shared" si="4"/>
        <v>#DIV/0!</v>
      </c>
      <c r="K285" s="10"/>
      <c r="L285" s="10"/>
      <c r="M285" s="2"/>
    </row>
    <row r="286" spans="1:13">
      <c r="A286">
        <v>279</v>
      </c>
      <c r="B286" s="2"/>
      <c r="C286" s="2"/>
      <c r="D286" s="2"/>
      <c r="E286" s="16"/>
      <c r="F286" s="16"/>
      <c r="G286" s="12"/>
      <c r="H286" s="18"/>
      <c r="I286" s="6"/>
      <c r="J286" s="14" t="e">
        <f t="shared" si="4"/>
        <v>#DIV/0!</v>
      </c>
      <c r="K286" s="10"/>
      <c r="L286" s="10"/>
      <c r="M286" s="2"/>
    </row>
    <row r="287" spans="1:13">
      <c r="A287">
        <v>280</v>
      </c>
      <c r="B287" s="2"/>
      <c r="C287" s="2"/>
      <c r="D287" s="2"/>
      <c r="E287" s="16"/>
      <c r="F287" s="16"/>
      <c r="G287" s="12"/>
      <c r="H287" s="18"/>
      <c r="I287" s="6"/>
      <c r="J287" s="14" t="e">
        <f t="shared" si="4"/>
        <v>#DIV/0!</v>
      </c>
      <c r="K287" s="10"/>
      <c r="L287" s="10"/>
      <c r="M287" s="2"/>
    </row>
    <row r="288" spans="1:13">
      <c r="A288">
        <v>281</v>
      </c>
      <c r="B288" s="2"/>
      <c r="C288" s="2"/>
      <c r="D288" s="2"/>
      <c r="E288" s="16"/>
      <c r="F288" s="16"/>
      <c r="G288" s="12"/>
      <c r="H288" s="18"/>
      <c r="I288" s="6"/>
      <c r="J288" s="7" t="e">
        <f t="shared" si="4"/>
        <v>#DIV/0!</v>
      </c>
      <c r="K288" s="10"/>
      <c r="L288" s="10"/>
      <c r="M288" s="2"/>
    </row>
    <row r="289" spans="1:13">
      <c r="A289">
        <v>282</v>
      </c>
      <c r="B289" s="2"/>
      <c r="C289" s="2"/>
      <c r="D289" s="2"/>
      <c r="E289" s="16"/>
      <c r="F289" s="16"/>
      <c r="G289" s="12"/>
      <c r="H289" s="18"/>
      <c r="I289" s="6"/>
      <c r="J289" s="7" t="e">
        <f t="shared" si="4"/>
        <v>#DIV/0!</v>
      </c>
      <c r="K289" s="10"/>
      <c r="L289" s="10"/>
      <c r="M289" s="2"/>
    </row>
    <row r="290" spans="1:13">
      <c r="A290">
        <v>283</v>
      </c>
      <c r="B290" s="2"/>
      <c r="C290" s="2"/>
      <c r="D290" s="2"/>
      <c r="E290" s="16"/>
      <c r="F290" s="16"/>
      <c r="G290" s="12"/>
      <c r="H290" s="18"/>
      <c r="I290" s="6"/>
      <c r="J290" s="7" t="e">
        <f t="shared" si="4"/>
        <v>#DIV/0!</v>
      </c>
      <c r="K290" s="10"/>
      <c r="L290" s="10"/>
      <c r="M290" s="2"/>
    </row>
    <row r="291" spans="1:13">
      <c r="A291">
        <v>284</v>
      </c>
      <c r="B291" s="2"/>
      <c r="C291" s="2"/>
      <c r="D291" s="2"/>
      <c r="E291" s="16"/>
      <c r="F291" s="16"/>
      <c r="G291" s="12"/>
      <c r="H291" s="18"/>
      <c r="I291" s="6"/>
      <c r="J291" s="7" t="e">
        <f t="shared" si="4"/>
        <v>#DIV/0!</v>
      </c>
      <c r="K291" s="10"/>
      <c r="L291" s="10"/>
      <c r="M291" s="2"/>
    </row>
    <row r="292" spans="1:13">
      <c r="A292">
        <v>285</v>
      </c>
      <c r="B292" s="2"/>
      <c r="C292" s="2"/>
      <c r="D292" s="2"/>
      <c r="E292" s="16"/>
      <c r="F292" s="16"/>
      <c r="G292" s="12"/>
      <c r="H292" s="18"/>
      <c r="I292" s="6"/>
      <c r="J292" s="14" t="e">
        <f t="shared" si="4"/>
        <v>#DIV/0!</v>
      </c>
      <c r="K292" s="10"/>
      <c r="L292" s="10"/>
      <c r="M292" s="2"/>
    </row>
    <row r="293" spans="1:13">
      <c r="A293" s="11">
        <v>286</v>
      </c>
      <c r="B293" s="2"/>
      <c r="C293" s="2"/>
      <c r="D293" s="2"/>
      <c r="E293" s="16"/>
      <c r="F293" s="16"/>
      <c r="G293" s="12"/>
      <c r="H293" s="18"/>
      <c r="I293" s="6"/>
      <c r="J293" s="14" t="e">
        <f t="shared" si="4"/>
        <v>#DIV/0!</v>
      </c>
      <c r="K293" s="10"/>
      <c r="L293" s="10"/>
      <c r="M293" s="2"/>
    </row>
    <row r="294" spans="1:13">
      <c r="A294" s="11">
        <v>287</v>
      </c>
      <c r="B294" s="2"/>
      <c r="C294" s="2"/>
      <c r="D294" s="2"/>
      <c r="E294" s="16"/>
      <c r="F294" s="16"/>
      <c r="G294" s="12"/>
      <c r="H294" s="18"/>
      <c r="I294" s="6"/>
      <c r="J294" s="7" t="e">
        <f t="shared" si="4"/>
        <v>#DIV/0!</v>
      </c>
      <c r="K294" s="10"/>
      <c r="L294" s="10"/>
      <c r="M294" s="2"/>
    </row>
    <row r="295" spans="1:13">
      <c r="A295">
        <v>288</v>
      </c>
      <c r="B295" s="2"/>
      <c r="C295" s="2"/>
      <c r="D295" s="2"/>
      <c r="E295" s="16"/>
      <c r="F295" s="16"/>
      <c r="G295" s="12"/>
      <c r="H295" s="18"/>
      <c r="I295" s="6"/>
      <c r="J295" s="14" t="e">
        <f t="shared" si="4"/>
        <v>#DIV/0!</v>
      </c>
      <c r="K295" s="10"/>
      <c r="L295" s="10"/>
      <c r="M295" s="2"/>
    </row>
    <row r="296" spans="1:13">
      <c r="A296">
        <v>289</v>
      </c>
      <c r="B296" s="2"/>
      <c r="C296" s="2"/>
      <c r="D296" s="2"/>
      <c r="E296" s="16"/>
      <c r="F296" s="16"/>
      <c r="G296" s="12"/>
      <c r="H296" s="18"/>
      <c r="I296" s="6"/>
      <c r="J296" s="14" t="e">
        <f t="shared" si="4"/>
        <v>#DIV/0!</v>
      </c>
      <c r="K296" s="10"/>
      <c r="L296" s="10"/>
      <c r="M296" s="2"/>
    </row>
    <row r="297" spans="1:13">
      <c r="A297">
        <v>290</v>
      </c>
      <c r="B297" s="2"/>
      <c r="C297" s="2"/>
      <c r="D297" s="2"/>
      <c r="E297" s="16"/>
      <c r="F297" s="16"/>
      <c r="G297" s="12"/>
      <c r="H297" s="18"/>
      <c r="I297" s="6"/>
      <c r="J297" s="7" t="e">
        <f t="shared" si="4"/>
        <v>#DIV/0!</v>
      </c>
      <c r="K297" s="10"/>
      <c r="L297" s="10"/>
      <c r="M297" s="2"/>
    </row>
    <row r="298" spans="1:13">
      <c r="A298">
        <v>291</v>
      </c>
      <c r="B298" s="2"/>
      <c r="C298" s="2"/>
      <c r="D298" s="2"/>
      <c r="E298" s="16"/>
      <c r="F298" s="16"/>
      <c r="G298" s="12"/>
      <c r="H298" s="18"/>
      <c r="I298" s="6"/>
      <c r="J298" s="7" t="e">
        <f t="shared" si="4"/>
        <v>#DIV/0!</v>
      </c>
      <c r="K298" s="10"/>
      <c r="L298" s="10"/>
      <c r="M298" s="2"/>
    </row>
    <row r="299" spans="1:13">
      <c r="A299">
        <v>292</v>
      </c>
      <c r="B299" s="2"/>
      <c r="C299" s="2"/>
      <c r="D299" s="2"/>
      <c r="E299" s="16"/>
      <c r="F299" s="16"/>
      <c r="G299" s="12"/>
      <c r="H299" s="18"/>
      <c r="I299" s="6"/>
      <c r="J299" s="7" t="e">
        <f t="shared" si="4"/>
        <v>#DIV/0!</v>
      </c>
      <c r="K299" s="10"/>
      <c r="L299" s="10"/>
      <c r="M299" s="2"/>
    </row>
    <row r="300" spans="1:13">
      <c r="A300">
        <v>293</v>
      </c>
      <c r="B300" s="2"/>
      <c r="C300" s="2"/>
      <c r="D300" s="2"/>
      <c r="E300" s="16"/>
      <c r="F300" s="16"/>
      <c r="G300" s="12"/>
      <c r="H300" s="18"/>
      <c r="I300" s="6"/>
      <c r="J300" s="7" t="e">
        <f t="shared" si="4"/>
        <v>#DIV/0!</v>
      </c>
      <c r="K300" s="10"/>
      <c r="L300" s="10"/>
      <c r="M300" s="2"/>
    </row>
    <row r="301" spans="1:13">
      <c r="A301">
        <v>294</v>
      </c>
      <c r="B301" s="2"/>
      <c r="C301" s="2"/>
      <c r="D301" s="2"/>
      <c r="E301" s="16"/>
      <c r="F301" s="16"/>
      <c r="G301" s="12"/>
      <c r="H301" s="18"/>
      <c r="I301" s="6"/>
      <c r="J301" s="14" t="e">
        <f t="shared" si="4"/>
        <v>#DIV/0!</v>
      </c>
      <c r="K301" s="10"/>
      <c r="L301" s="10"/>
      <c r="M301" s="2"/>
    </row>
    <row r="302" spans="1:13">
      <c r="A302">
        <v>295</v>
      </c>
      <c r="B302" s="2"/>
      <c r="C302" s="2"/>
      <c r="D302" s="2"/>
      <c r="E302" s="16"/>
      <c r="F302" s="16"/>
      <c r="G302" s="12"/>
      <c r="H302" s="18"/>
      <c r="I302" s="6"/>
      <c r="J302" s="14" t="e">
        <f t="shared" si="4"/>
        <v>#DIV/0!</v>
      </c>
      <c r="K302" s="10"/>
      <c r="L302" s="10"/>
      <c r="M302" s="2"/>
    </row>
    <row r="303" spans="1:13">
      <c r="A303" s="11">
        <v>296</v>
      </c>
      <c r="B303" s="2"/>
      <c r="C303" s="2"/>
      <c r="D303" s="2"/>
      <c r="E303" s="16"/>
      <c r="F303" s="16"/>
      <c r="G303" s="12"/>
      <c r="H303" s="18"/>
      <c r="I303" s="6"/>
      <c r="J303" s="7" t="e">
        <f t="shared" si="4"/>
        <v>#DIV/0!</v>
      </c>
      <c r="K303" s="10"/>
      <c r="L303" s="10"/>
      <c r="M303" s="2"/>
    </row>
    <row r="304" spans="1:13">
      <c r="A304" s="11">
        <v>297</v>
      </c>
      <c r="B304" s="2"/>
      <c r="C304" s="2"/>
      <c r="D304" s="2"/>
      <c r="E304" s="16"/>
      <c r="F304" s="16"/>
      <c r="G304" s="12"/>
      <c r="H304" s="18"/>
      <c r="I304" s="6"/>
      <c r="J304" s="14" t="e">
        <f t="shared" si="4"/>
        <v>#DIV/0!</v>
      </c>
      <c r="K304" s="10"/>
      <c r="L304" s="10"/>
      <c r="M304" s="2"/>
    </row>
    <row r="305" spans="1:13">
      <c r="A305">
        <v>298</v>
      </c>
      <c r="B305" s="2"/>
      <c r="C305" s="2"/>
      <c r="D305" s="2"/>
      <c r="E305" s="16"/>
      <c r="F305" s="16"/>
      <c r="G305" s="12"/>
      <c r="H305" s="18"/>
      <c r="I305" s="6"/>
      <c r="J305" s="14" t="e">
        <f t="shared" si="4"/>
        <v>#DIV/0!</v>
      </c>
      <c r="K305" s="10"/>
      <c r="L305" s="10"/>
      <c r="M305" s="2"/>
    </row>
    <row r="306" spans="1:13">
      <c r="A306">
        <v>299</v>
      </c>
      <c r="B306" s="2"/>
      <c r="C306" s="2"/>
      <c r="D306" s="2"/>
      <c r="E306" s="16"/>
      <c r="F306" s="16"/>
      <c r="G306" s="12"/>
      <c r="H306" s="18"/>
      <c r="I306" s="6"/>
      <c r="J306" s="7" t="e">
        <f t="shared" si="4"/>
        <v>#DIV/0!</v>
      </c>
      <c r="K306" s="10"/>
      <c r="L306" s="10"/>
      <c r="M306" s="2"/>
    </row>
    <row r="307" spans="1:13">
      <c r="A307">
        <v>300</v>
      </c>
      <c r="B307" s="2"/>
      <c r="C307" s="2"/>
      <c r="D307" s="2"/>
      <c r="E307" s="16"/>
      <c r="F307" s="16"/>
      <c r="G307" s="12"/>
      <c r="H307" s="18"/>
      <c r="I307" s="6"/>
      <c r="J307" s="7" t="e">
        <f t="shared" si="4"/>
        <v>#DIV/0!</v>
      </c>
      <c r="K307" s="10"/>
      <c r="L307" s="10"/>
      <c r="M307" s="2"/>
    </row>
    <row r="308" spans="1:13">
      <c r="A308">
        <v>301</v>
      </c>
      <c r="B308" s="2"/>
      <c r="C308" s="2"/>
      <c r="D308" s="2"/>
      <c r="E308" s="16"/>
      <c r="F308" s="16"/>
      <c r="G308" s="12"/>
      <c r="H308" s="18"/>
      <c r="I308" s="6"/>
      <c r="J308" s="7" t="e">
        <f t="shared" si="4"/>
        <v>#DIV/0!</v>
      </c>
      <c r="K308" s="10"/>
      <c r="L308" s="10"/>
      <c r="M308" s="2"/>
    </row>
    <row r="309" spans="1:13">
      <c r="A309">
        <v>302</v>
      </c>
      <c r="B309" s="2"/>
      <c r="C309" s="2"/>
      <c r="D309" s="2"/>
      <c r="E309" s="16"/>
      <c r="F309" s="16"/>
      <c r="G309" s="12"/>
      <c r="H309" s="18"/>
      <c r="I309" s="6"/>
      <c r="J309" s="7" t="e">
        <f t="shared" si="4"/>
        <v>#DIV/0!</v>
      </c>
      <c r="K309" s="10"/>
      <c r="L309" s="10"/>
      <c r="M309" s="2"/>
    </row>
    <row r="310" spans="1:13">
      <c r="A310">
        <v>303</v>
      </c>
      <c r="B310" s="2"/>
      <c r="C310" s="2"/>
      <c r="D310" s="2"/>
      <c r="E310" s="16"/>
      <c r="F310" s="16"/>
      <c r="G310" s="12"/>
      <c r="H310" s="18"/>
      <c r="I310" s="6"/>
      <c r="J310" s="14" t="e">
        <f t="shared" si="4"/>
        <v>#DIV/0!</v>
      </c>
      <c r="K310" s="10"/>
      <c r="L310" s="10"/>
      <c r="M310" s="2"/>
    </row>
    <row r="311" spans="1:13">
      <c r="A311">
        <v>304</v>
      </c>
      <c r="B311" s="2"/>
      <c r="C311" s="2"/>
      <c r="D311" s="2"/>
      <c r="E311" s="16"/>
      <c r="F311" s="16"/>
      <c r="G311" s="12"/>
      <c r="H311" s="18"/>
      <c r="I311" s="6"/>
      <c r="J311" s="14" t="e">
        <f t="shared" si="4"/>
        <v>#DIV/0!</v>
      </c>
      <c r="K311" s="10"/>
      <c r="L311" s="10"/>
      <c r="M311" s="2"/>
    </row>
    <row r="312" spans="1:13">
      <c r="A312">
        <v>305</v>
      </c>
      <c r="B312" s="2"/>
      <c r="C312" s="2"/>
      <c r="D312" s="2"/>
      <c r="E312" s="16"/>
      <c r="F312" s="16"/>
      <c r="G312" s="12"/>
      <c r="H312" s="18"/>
      <c r="I312" s="6"/>
      <c r="J312" s="7" t="e">
        <f t="shared" si="4"/>
        <v>#DIV/0!</v>
      </c>
      <c r="K312" s="10"/>
      <c r="L312" s="10"/>
      <c r="M312" s="2"/>
    </row>
    <row r="313" spans="1:13">
      <c r="A313" s="11">
        <v>306</v>
      </c>
      <c r="B313" s="2"/>
      <c r="C313" s="2"/>
      <c r="D313" s="2"/>
      <c r="E313" s="16"/>
      <c r="F313" s="16"/>
      <c r="G313" s="12"/>
      <c r="H313" s="18"/>
      <c r="I313" s="6"/>
      <c r="J313" s="14" t="e">
        <f t="shared" si="4"/>
        <v>#DIV/0!</v>
      </c>
      <c r="K313" s="10"/>
      <c r="L313" s="10"/>
      <c r="M313" s="2"/>
    </row>
    <row r="314" spans="1:13">
      <c r="A314" s="11">
        <v>307</v>
      </c>
      <c r="B314" s="2"/>
      <c r="C314" s="2"/>
      <c r="D314" s="2"/>
      <c r="E314" s="16"/>
      <c r="F314" s="16"/>
      <c r="G314" s="12"/>
      <c r="H314" s="18"/>
      <c r="I314" s="6"/>
      <c r="J314" s="14" t="e">
        <f t="shared" si="4"/>
        <v>#DIV/0!</v>
      </c>
      <c r="K314" s="10"/>
      <c r="L314" s="10"/>
      <c r="M314" s="2"/>
    </row>
    <row r="315" spans="1:13">
      <c r="A315">
        <v>308</v>
      </c>
      <c r="B315" s="2"/>
      <c r="C315" s="2"/>
      <c r="D315" s="2"/>
      <c r="E315" s="16"/>
      <c r="F315" s="16"/>
      <c r="G315" s="12"/>
      <c r="H315" s="18"/>
      <c r="I315" s="6"/>
      <c r="J315" s="7" t="e">
        <f t="shared" si="4"/>
        <v>#DIV/0!</v>
      </c>
      <c r="K315" s="10"/>
      <c r="L315" s="10"/>
      <c r="M315" s="2"/>
    </row>
    <row r="316" spans="1:13">
      <c r="A316">
        <v>309</v>
      </c>
      <c r="B316" s="2"/>
      <c r="C316" s="2"/>
      <c r="D316" s="2"/>
      <c r="E316" s="16"/>
      <c r="F316" s="16"/>
      <c r="G316" s="12"/>
      <c r="H316" s="18"/>
      <c r="I316" s="6"/>
      <c r="J316" s="7" t="e">
        <f t="shared" si="4"/>
        <v>#DIV/0!</v>
      </c>
      <c r="K316" s="10"/>
      <c r="L316" s="10"/>
      <c r="M316" s="2"/>
    </row>
    <row r="317" spans="1:13">
      <c r="A317">
        <v>310</v>
      </c>
      <c r="B317" s="2"/>
      <c r="C317" s="2"/>
      <c r="D317" s="2"/>
      <c r="E317" s="16"/>
      <c r="F317" s="16"/>
      <c r="G317" s="12"/>
      <c r="H317" s="18"/>
      <c r="I317" s="6"/>
      <c r="J317" s="7" t="e">
        <f t="shared" si="4"/>
        <v>#DIV/0!</v>
      </c>
      <c r="K317" s="10"/>
      <c r="L317" s="10"/>
      <c r="M317" s="2"/>
    </row>
    <row r="318" spans="1:13">
      <c r="A318">
        <v>311</v>
      </c>
      <c r="B318" s="2"/>
      <c r="C318" s="2"/>
      <c r="D318" s="2"/>
      <c r="E318" s="16"/>
      <c r="F318" s="16"/>
      <c r="G318" s="12"/>
      <c r="H318" s="18"/>
      <c r="I318" s="6"/>
      <c r="J318" s="7" t="e">
        <f t="shared" si="4"/>
        <v>#DIV/0!</v>
      </c>
      <c r="K318" s="10"/>
      <c r="L318" s="10"/>
      <c r="M318" s="2"/>
    </row>
    <row r="319" spans="1:13">
      <c r="A319">
        <v>312</v>
      </c>
      <c r="B319" s="2"/>
      <c r="C319" s="2"/>
      <c r="D319" s="2"/>
      <c r="E319" s="16"/>
      <c r="F319" s="16"/>
      <c r="G319" s="12"/>
      <c r="H319" s="18"/>
      <c r="I319" s="6"/>
      <c r="J319" s="14" t="e">
        <f t="shared" si="4"/>
        <v>#DIV/0!</v>
      </c>
      <c r="K319" s="10"/>
      <c r="L319" s="10"/>
      <c r="M319" s="2"/>
    </row>
    <row r="320" spans="1:13">
      <c r="A320">
        <v>313</v>
      </c>
      <c r="B320" s="2"/>
      <c r="C320" s="2"/>
      <c r="D320" s="2"/>
      <c r="E320" s="16"/>
      <c r="F320" s="16"/>
      <c r="G320" s="12"/>
      <c r="H320" s="18"/>
      <c r="I320" s="6"/>
      <c r="J320" s="14" t="e">
        <f t="shared" si="4"/>
        <v>#DIV/0!</v>
      </c>
      <c r="K320" s="10"/>
      <c r="L320" s="10"/>
      <c r="M320" s="2"/>
    </row>
    <row r="321" spans="1:13">
      <c r="A321">
        <v>314</v>
      </c>
      <c r="B321" s="2"/>
      <c r="C321" s="2"/>
      <c r="D321" s="2"/>
      <c r="E321" s="16"/>
      <c r="F321" s="16"/>
      <c r="G321" s="12"/>
      <c r="H321" s="18"/>
      <c r="I321" s="6"/>
      <c r="J321" s="7" t="e">
        <f t="shared" si="4"/>
        <v>#DIV/0!</v>
      </c>
      <c r="K321" s="10"/>
      <c r="L321" s="10"/>
      <c r="M321" s="2"/>
    </row>
    <row r="322" spans="1:13">
      <c r="A322">
        <v>315</v>
      </c>
      <c r="B322" s="2"/>
      <c r="C322" s="2"/>
      <c r="D322" s="2"/>
      <c r="E322" s="16"/>
      <c r="F322" s="16"/>
      <c r="G322" s="12"/>
      <c r="H322" s="18"/>
      <c r="I322" s="6"/>
      <c r="J322" s="14" t="e">
        <f t="shared" si="4"/>
        <v>#DIV/0!</v>
      </c>
      <c r="K322" s="10"/>
      <c r="L322" s="10"/>
      <c r="M322" s="2"/>
    </row>
    <row r="323" spans="1:13">
      <c r="A323" s="11">
        <v>316</v>
      </c>
      <c r="B323" s="2"/>
      <c r="C323" s="2"/>
      <c r="D323" s="2"/>
      <c r="E323" s="16"/>
      <c r="F323" s="16"/>
      <c r="G323" s="12"/>
      <c r="H323" s="18"/>
      <c r="I323" s="6"/>
      <c r="J323" s="14" t="e">
        <f t="shared" si="4"/>
        <v>#DIV/0!</v>
      </c>
      <c r="K323" s="10"/>
      <c r="L323" s="10"/>
      <c r="M323" s="2"/>
    </row>
    <row r="324" spans="1:13">
      <c r="A324" s="11">
        <v>317</v>
      </c>
      <c r="B324" s="2"/>
      <c r="C324" s="2"/>
      <c r="D324" s="2"/>
      <c r="E324" s="16"/>
      <c r="F324" s="16"/>
      <c r="G324" s="12"/>
      <c r="H324" s="18"/>
      <c r="I324" s="6"/>
      <c r="J324" s="7" t="e">
        <f t="shared" si="4"/>
        <v>#DIV/0!</v>
      </c>
      <c r="K324" s="10"/>
      <c r="L324" s="10"/>
      <c r="M324" s="2"/>
    </row>
    <row r="325" spans="1:13">
      <c r="A325">
        <v>318</v>
      </c>
      <c r="B325" s="2"/>
      <c r="C325" s="2"/>
      <c r="D325" s="2"/>
      <c r="E325" s="16"/>
      <c r="F325" s="16"/>
      <c r="G325" s="12"/>
      <c r="H325" s="18"/>
      <c r="I325" s="6"/>
      <c r="J325" s="7" t="e">
        <f t="shared" si="4"/>
        <v>#DIV/0!</v>
      </c>
      <c r="K325" s="10"/>
      <c r="L325" s="10"/>
      <c r="M325" s="2"/>
    </row>
    <row r="326" spans="1:13">
      <c r="A326">
        <v>319</v>
      </c>
      <c r="B326" s="2"/>
      <c r="C326" s="2"/>
      <c r="D326" s="2"/>
      <c r="E326" s="16"/>
      <c r="F326" s="16"/>
      <c r="G326" s="12"/>
      <c r="H326" s="18"/>
      <c r="I326" s="6"/>
      <c r="J326" s="7" t="e">
        <f t="shared" si="4"/>
        <v>#DIV/0!</v>
      </c>
      <c r="K326" s="10"/>
      <c r="L326" s="10"/>
      <c r="M326" s="2"/>
    </row>
    <row r="327" spans="1:13">
      <c r="A327">
        <v>320</v>
      </c>
      <c r="B327" s="2"/>
      <c r="C327" s="2"/>
      <c r="D327" s="2"/>
      <c r="E327" s="16"/>
      <c r="F327" s="16"/>
      <c r="G327" s="12"/>
      <c r="H327" s="18"/>
      <c r="I327" s="6"/>
      <c r="J327" s="7" t="e">
        <f t="shared" si="4"/>
        <v>#DIV/0!</v>
      </c>
      <c r="K327" s="10"/>
      <c r="L327" s="10"/>
      <c r="M327" s="2"/>
    </row>
    <row r="328" spans="1:13">
      <c r="A328">
        <v>321</v>
      </c>
      <c r="B328" s="2"/>
      <c r="C328" s="2"/>
      <c r="D328" s="2"/>
      <c r="E328" s="16"/>
      <c r="F328" s="16"/>
      <c r="G328" s="12"/>
      <c r="H328" s="18"/>
      <c r="I328" s="6"/>
      <c r="J328" s="14" t="e">
        <f t="shared" si="4"/>
        <v>#DIV/0!</v>
      </c>
      <c r="K328" s="10"/>
      <c r="L328" s="10"/>
      <c r="M328" s="2"/>
    </row>
    <row r="329" spans="1:13">
      <c r="A329">
        <v>322</v>
      </c>
      <c r="B329" s="2"/>
      <c r="C329" s="2"/>
      <c r="D329" s="2"/>
      <c r="E329" s="16"/>
      <c r="F329" s="16"/>
      <c r="G329" s="12"/>
      <c r="H329" s="18"/>
      <c r="I329" s="6"/>
      <c r="J329" s="14" t="e">
        <f t="shared" si="4"/>
        <v>#DIV/0!</v>
      </c>
      <c r="K329" s="10"/>
      <c r="L329" s="10"/>
      <c r="M329" s="2"/>
    </row>
    <row r="330" spans="1:13">
      <c r="A330">
        <v>323</v>
      </c>
      <c r="B330" s="2"/>
      <c r="C330" s="2"/>
      <c r="D330" s="2"/>
      <c r="E330" s="16"/>
      <c r="F330" s="16"/>
      <c r="G330" s="12"/>
      <c r="H330" s="18"/>
      <c r="I330" s="6"/>
      <c r="J330" s="7" t="e">
        <f t="shared" si="4"/>
        <v>#DIV/0!</v>
      </c>
      <c r="K330" s="10"/>
      <c r="L330" s="10"/>
      <c r="M330" s="2"/>
    </row>
    <row r="331" spans="1:13">
      <c r="A331">
        <v>324</v>
      </c>
      <c r="B331" s="2"/>
      <c r="C331" s="2"/>
      <c r="D331" s="2"/>
      <c r="E331" s="16"/>
      <c r="F331" s="16"/>
      <c r="G331" s="12"/>
      <c r="H331" s="18"/>
      <c r="I331" s="6"/>
      <c r="J331" s="14" t="e">
        <f t="shared" si="4"/>
        <v>#DIV/0!</v>
      </c>
      <c r="K331" s="10"/>
      <c r="L331" s="10"/>
      <c r="M331" s="2"/>
    </row>
    <row r="332" spans="1:13">
      <c r="A332">
        <v>325</v>
      </c>
      <c r="B332" s="2"/>
      <c r="C332" s="2"/>
      <c r="D332" s="2"/>
      <c r="E332" s="16"/>
      <c r="F332" s="16"/>
      <c r="G332" s="12"/>
      <c r="H332" s="18"/>
      <c r="I332" s="6"/>
      <c r="J332" s="14" t="e">
        <f t="shared" si="4"/>
        <v>#DIV/0!</v>
      </c>
      <c r="K332" s="10"/>
      <c r="L332" s="10"/>
      <c r="M332" s="2"/>
    </row>
    <row r="333" spans="1:13">
      <c r="A333" s="11">
        <v>326</v>
      </c>
      <c r="B333" s="2"/>
      <c r="C333" s="2"/>
      <c r="D333" s="2"/>
      <c r="E333" s="16"/>
      <c r="F333" s="16"/>
      <c r="G333" s="12"/>
      <c r="H333" s="18"/>
      <c r="I333" s="6"/>
      <c r="J333" s="7" t="e">
        <f t="shared" ref="J333:J357" si="5">H333/I333</f>
        <v>#DIV/0!</v>
      </c>
      <c r="K333" s="10"/>
      <c r="L333" s="10"/>
      <c r="M333" s="2"/>
    </row>
    <row r="334" spans="1:13">
      <c r="A334" s="11">
        <v>327</v>
      </c>
      <c r="B334" s="2"/>
      <c r="C334" s="2"/>
      <c r="D334" s="2"/>
      <c r="E334" s="16"/>
      <c r="F334" s="16"/>
      <c r="G334" s="12"/>
      <c r="H334" s="18"/>
      <c r="I334" s="6"/>
      <c r="J334" s="7" t="e">
        <f t="shared" si="5"/>
        <v>#DIV/0!</v>
      </c>
      <c r="K334" s="10"/>
      <c r="L334" s="10"/>
      <c r="M334" s="2"/>
    </row>
    <row r="335" spans="1:13">
      <c r="A335">
        <v>328</v>
      </c>
      <c r="B335" s="2"/>
      <c r="C335" s="2"/>
      <c r="D335" s="2"/>
      <c r="E335" s="16"/>
      <c r="F335" s="16"/>
      <c r="G335" s="12"/>
      <c r="H335" s="18"/>
      <c r="I335" s="6"/>
      <c r="J335" s="7" t="e">
        <f t="shared" si="5"/>
        <v>#DIV/0!</v>
      </c>
      <c r="K335" s="10"/>
      <c r="L335" s="10"/>
      <c r="M335" s="2"/>
    </row>
    <row r="336" spans="1:13">
      <c r="A336">
        <v>329</v>
      </c>
      <c r="B336" s="2"/>
      <c r="C336" s="2"/>
      <c r="D336" s="2"/>
      <c r="E336" s="16"/>
      <c r="F336" s="16"/>
      <c r="G336" s="12"/>
      <c r="H336" s="18"/>
      <c r="I336" s="6"/>
      <c r="J336" s="7" t="e">
        <f t="shared" si="5"/>
        <v>#DIV/0!</v>
      </c>
      <c r="K336" s="10"/>
      <c r="L336" s="10"/>
      <c r="M336" s="2"/>
    </row>
    <row r="337" spans="1:13">
      <c r="A337">
        <v>330</v>
      </c>
      <c r="B337" s="2"/>
      <c r="C337" s="2"/>
      <c r="D337" s="2"/>
      <c r="E337" s="16"/>
      <c r="F337" s="16"/>
      <c r="G337" s="12"/>
      <c r="H337" s="18"/>
      <c r="I337" s="6"/>
      <c r="J337" s="14" t="e">
        <f t="shared" si="5"/>
        <v>#DIV/0!</v>
      </c>
      <c r="K337" s="10"/>
      <c r="L337" s="10"/>
      <c r="M337" s="2"/>
    </row>
    <row r="338" spans="1:13">
      <c r="A338">
        <v>331</v>
      </c>
      <c r="B338" s="2"/>
      <c r="C338" s="2"/>
      <c r="D338" s="2"/>
      <c r="E338" s="16"/>
      <c r="F338" s="16"/>
      <c r="G338" s="12"/>
      <c r="H338" s="18"/>
      <c r="I338" s="6"/>
      <c r="J338" s="14" t="e">
        <f t="shared" si="5"/>
        <v>#DIV/0!</v>
      </c>
      <c r="K338" s="10"/>
      <c r="L338" s="10"/>
      <c r="M338" s="2"/>
    </row>
    <row r="339" spans="1:13">
      <c r="A339">
        <v>332</v>
      </c>
      <c r="B339" s="2"/>
      <c r="C339" s="2"/>
      <c r="D339" s="2"/>
      <c r="E339" s="16"/>
      <c r="F339" s="16"/>
      <c r="G339" s="12"/>
      <c r="H339" s="18"/>
      <c r="I339" s="6"/>
      <c r="J339" s="7" t="e">
        <f t="shared" si="5"/>
        <v>#DIV/0!</v>
      </c>
      <c r="K339" s="10"/>
      <c r="L339" s="10"/>
      <c r="M339" s="2"/>
    </row>
    <row r="340" spans="1:13">
      <c r="A340">
        <v>333</v>
      </c>
      <c r="B340" s="2"/>
      <c r="C340" s="2"/>
      <c r="D340" s="2"/>
      <c r="E340" s="16"/>
      <c r="F340" s="16"/>
      <c r="G340" s="12"/>
      <c r="H340" s="18"/>
      <c r="I340" s="6"/>
      <c r="J340" s="14" t="e">
        <f t="shared" si="5"/>
        <v>#DIV/0!</v>
      </c>
      <c r="K340" s="10"/>
      <c r="L340" s="10"/>
      <c r="M340" s="2"/>
    </row>
    <row r="341" spans="1:13">
      <c r="A341">
        <v>334</v>
      </c>
      <c r="B341" s="2"/>
      <c r="C341" s="2"/>
      <c r="D341" s="2"/>
      <c r="E341" s="16"/>
      <c r="F341" s="16"/>
      <c r="G341" s="12"/>
      <c r="H341" s="18"/>
      <c r="I341" s="6"/>
      <c r="J341" s="14" t="e">
        <f t="shared" si="5"/>
        <v>#DIV/0!</v>
      </c>
      <c r="K341" s="10"/>
      <c r="L341" s="10"/>
      <c r="M341" s="2"/>
    </row>
    <row r="342" spans="1:13">
      <c r="A342">
        <v>335</v>
      </c>
      <c r="B342" s="2"/>
      <c r="C342" s="2"/>
      <c r="D342" s="2"/>
      <c r="E342" s="16"/>
      <c r="F342" s="16"/>
      <c r="G342" s="12"/>
      <c r="H342" s="18"/>
      <c r="I342" s="6"/>
      <c r="J342" s="7" t="e">
        <f t="shared" si="5"/>
        <v>#DIV/0!</v>
      </c>
      <c r="K342" s="10"/>
      <c r="L342" s="10"/>
      <c r="M342" s="2"/>
    </row>
    <row r="343" spans="1:13">
      <c r="A343" s="11">
        <v>336</v>
      </c>
      <c r="B343" s="2"/>
      <c r="C343" s="2"/>
      <c r="D343" s="2"/>
      <c r="E343" s="16"/>
      <c r="F343" s="16"/>
      <c r="G343" s="12"/>
      <c r="H343" s="18"/>
      <c r="I343" s="6"/>
      <c r="J343" s="7" t="e">
        <f t="shared" si="5"/>
        <v>#DIV/0!</v>
      </c>
      <c r="K343" s="10"/>
      <c r="L343" s="10"/>
      <c r="M343" s="2"/>
    </row>
    <row r="344" spans="1:13">
      <c r="A344" s="11">
        <v>337</v>
      </c>
      <c r="B344" s="2"/>
      <c r="C344" s="2"/>
      <c r="D344" s="2"/>
      <c r="E344" s="16"/>
      <c r="F344" s="16"/>
      <c r="G344" s="12"/>
      <c r="H344" s="18"/>
      <c r="I344" s="6"/>
      <c r="J344" s="7" t="e">
        <f t="shared" si="5"/>
        <v>#DIV/0!</v>
      </c>
      <c r="K344" s="10"/>
      <c r="L344" s="10"/>
      <c r="M344" s="2"/>
    </row>
    <row r="345" spans="1:13">
      <c r="A345">
        <v>338</v>
      </c>
      <c r="B345" s="2"/>
      <c r="C345" s="2"/>
      <c r="D345" s="2"/>
      <c r="E345" s="16"/>
      <c r="F345" s="16"/>
      <c r="G345" s="12"/>
      <c r="H345" s="18"/>
      <c r="I345" s="6"/>
      <c r="J345" s="7" t="e">
        <f t="shared" si="5"/>
        <v>#DIV/0!</v>
      </c>
      <c r="K345" s="10"/>
      <c r="L345" s="10"/>
      <c r="M345" s="2"/>
    </row>
    <row r="346" spans="1:13">
      <c r="A346">
        <v>339</v>
      </c>
      <c r="B346" s="2"/>
      <c r="C346" s="2"/>
      <c r="D346" s="2"/>
      <c r="E346" s="16"/>
      <c r="F346" s="16"/>
      <c r="G346" s="12"/>
      <c r="H346" s="18"/>
      <c r="I346" s="6"/>
      <c r="J346" s="14" t="e">
        <f t="shared" si="5"/>
        <v>#DIV/0!</v>
      </c>
      <c r="K346" s="10"/>
      <c r="L346" s="10"/>
      <c r="M346" s="2"/>
    </row>
    <row r="347" spans="1:13">
      <c r="A347">
        <v>340</v>
      </c>
      <c r="B347" s="2"/>
      <c r="C347" s="2"/>
      <c r="D347" s="2"/>
      <c r="E347" s="16"/>
      <c r="F347" s="16"/>
      <c r="G347" s="12"/>
      <c r="H347" s="18"/>
      <c r="I347" s="6"/>
      <c r="J347" s="14" t="e">
        <f t="shared" si="5"/>
        <v>#DIV/0!</v>
      </c>
      <c r="K347" s="10"/>
      <c r="L347" s="10"/>
      <c r="M347" s="2"/>
    </row>
    <row r="348" spans="1:13">
      <c r="A348">
        <v>341</v>
      </c>
      <c r="B348" s="2"/>
      <c r="C348" s="2"/>
      <c r="D348" s="2"/>
      <c r="E348" s="16"/>
      <c r="F348" s="16"/>
      <c r="G348" s="12"/>
      <c r="H348" s="18"/>
      <c r="I348" s="6"/>
      <c r="J348" s="7" t="e">
        <f t="shared" si="5"/>
        <v>#DIV/0!</v>
      </c>
      <c r="K348" s="10"/>
      <c r="L348" s="10"/>
      <c r="M348" s="2"/>
    </row>
    <row r="349" spans="1:13">
      <c r="A349">
        <v>342</v>
      </c>
      <c r="B349" s="2"/>
      <c r="C349" s="2"/>
      <c r="D349" s="2"/>
      <c r="E349" s="16"/>
      <c r="F349" s="16"/>
      <c r="G349" s="12"/>
      <c r="H349" s="18"/>
      <c r="I349" s="6"/>
      <c r="J349" s="14" t="e">
        <f t="shared" si="5"/>
        <v>#DIV/0!</v>
      </c>
      <c r="K349" s="10"/>
      <c r="L349" s="10"/>
      <c r="M349" s="2"/>
    </row>
    <row r="350" spans="1:13">
      <c r="A350">
        <v>343</v>
      </c>
      <c r="B350" s="2"/>
      <c r="C350" s="2"/>
      <c r="D350" s="2"/>
      <c r="E350" s="16"/>
      <c r="F350" s="16"/>
      <c r="G350" s="12"/>
      <c r="H350" s="18"/>
      <c r="I350" s="6"/>
      <c r="J350" s="14" t="e">
        <f t="shared" si="5"/>
        <v>#DIV/0!</v>
      </c>
      <c r="K350" s="10"/>
      <c r="L350" s="10"/>
      <c r="M350" s="2"/>
    </row>
    <row r="351" spans="1:13">
      <c r="A351">
        <v>344</v>
      </c>
      <c r="B351" s="2"/>
      <c r="C351" s="2"/>
      <c r="D351" s="2"/>
      <c r="E351" s="16"/>
      <c r="F351" s="16"/>
      <c r="G351" s="12"/>
      <c r="H351" s="18"/>
      <c r="I351" s="6"/>
      <c r="J351" s="7" t="e">
        <f t="shared" si="5"/>
        <v>#DIV/0!</v>
      </c>
      <c r="K351" s="10"/>
      <c r="L351" s="10"/>
      <c r="M351" s="2"/>
    </row>
    <row r="352" spans="1:13">
      <c r="A352">
        <v>345</v>
      </c>
      <c r="B352" s="2"/>
      <c r="C352" s="2"/>
      <c r="D352" s="2"/>
      <c r="E352" s="16"/>
      <c r="F352" s="16"/>
      <c r="G352" s="12"/>
      <c r="H352" s="18"/>
      <c r="I352" s="6"/>
      <c r="J352" s="7" t="e">
        <f t="shared" si="5"/>
        <v>#DIV/0!</v>
      </c>
      <c r="K352" s="10"/>
      <c r="L352" s="10"/>
      <c r="M352" s="2"/>
    </row>
    <row r="353" spans="1:13">
      <c r="A353" s="11">
        <v>346</v>
      </c>
      <c r="B353" s="2"/>
      <c r="C353" s="2"/>
      <c r="D353" s="2"/>
      <c r="E353" s="16"/>
      <c r="F353" s="16"/>
      <c r="G353" s="12"/>
      <c r="H353" s="18"/>
      <c r="I353" s="6"/>
      <c r="J353" s="7" t="e">
        <f t="shared" si="5"/>
        <v>#DIV/0!</v>
      </c>
      <c r="K353" s="10"/>
      <c r="L353" s="10"/>
      <c r="M353" s="2"/>
    </row>
    <row r="354" spans="1:13">
      <c r="A354" s="11">
        <v>347</v>
      </c>
      <c r="B354" s="2"/>
      <c r="C354" s="2"/>
      <c r="D354" s="2"/>
      <c r="E354" s="16"/>
      <c r="F354" s="16"/>
      <c r="G354" s="12"/>
      <c r="H354" s="18"/>
      <c r="I354" s="6"/>
      <c r="J354" s="7" t="e">
        <f t="shared" si="5"/>
        <v>#DIV/0!</v>
      </c>
      <c r="K354" s="10"/>
      <c r="L354" s="10"/>
      <c r="M354" s="2"/>
    </row>
    <row r="355" spans="1:13">
      <c r="A355">
        <v>348</v>
      </c>
      <c r="B355" s="2"/>
      <c r="C355" s="2"/>
      <c r="D355" s="2"/>
      <c r="E355" s="16"/>
      <c r="F355" s="16"/>
      <c r="G355" s="12"/>
      <c r="H355" s="18"/>
      <c r="I355" s="6"/>
      <c r="J355" s="14" t="e">
        <f t="shared" si="5"/>
        <v>#DIV/0!</v>
      </c>
      <c r="K355" s="10"/>
      <c r="L355" s="10"/>
      <c r="M355" s="2"/>
    </row>
    <row r="356" spans="1:13">
      <c r="A356">
        <v>349</v>
      </c>
      <c r="B356" s="2"/>
      <c r="C356" s="2"/>
      <c r="D356" s="2"/>
      <c r="E356" s="16"/>
      <c r="F356" s="16"/>
      <c r="G356" s="12"/>
      <c r="H356" s="18"/>
      <c r="I356" s="6"/>
      <c r="J356" s="14" t="e">
        <f t="shared" si="5"/>
        <v>#DIV/0!</v>
      </c>
      <c r="K356" s="10"/>
      <c r="L356" s="10"/>
      <c r="M356" s="2"/>
    </row>
    <row r="357" spans="1:13">
      <c r="A357">
        <v>350</v>
      </c>
      <c r="B357" s="2"/>
      <c r="C357" s="2"/>
      <c r="D357" s="2"/>
      <c r="E357" s="16"/>
      <c r="F357" s="16"/>
      <c r="G357" s="12"/>
      <c r="H357" s="18"/>
      <c r="I357" s="6"/>
      <c r="J357" s="7" t="e">
        <f t="shared" si="5"/>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O357"/>
  <sheetViews>
    <sheetView view="pageBreakPreview" topLeftCell="A4" zoomScale="60" zoomScaleNormal="100"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65"/>
  <sheetViews>
    <sheetView topLeftCell="C1" workbookViewId="0">
      <selection activeCell="I29" sqref="I29"/>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200</v>
      </c>
      <c r="I4" s="9" t="s">
        <v>201</v>
      </c>
      <c r="J4" s="24" t="s">
        <v>16</v>
      </c>
    </row>
    <row r="5" spans="1:10" s="31" customFormat="1" ht="14.25" thickBot="1">
      <c r="B5" s="32" t="s">
        <v>4</v>
      </c>
      <c r="C5" s="32"/>
      <c r="D5" s="32"/>
      <c r="E5" s="32"/>
      <c r="F5" s="32"/>
      <c r="G5" s="32"/>
      <c r="H5" s="74">
        <f>SUM(H6:H65)</f>
        <v>204520</v>
      </c>
      <c r="I5" s="74">
        <f>SUM(I6:I65)</f>
        <v>5918</v>
      </c>
      <c r="J5" s="32">
        <f>H5/I5</f>
        <v>34.558972625887122</v>
      </c>
    </row>
    <row r="6" spans="1:10" ht="27.75" thickTop="1">
      <c r="A6">
        <v>1</v>
      </c>
      <c r="B6" s="10" t="s">
        <v>204</v>
      </c>
      <c r="C6" s="10" t="s">
        <v>198</v>
      </c>
      <c r="D6" s="2" t="s">
        <v>41</v>
      </c>
      <c r="E6" s="58">
        <v>1</v>
      </c>
      <c r="F6" s="10" t="s">
        <v>205</v>
      </c>
      <c r="G6" s="16" t="s">
        <v>43</v>
      </c>
      <c r="H6" s="8">
        <v>204520</v>
      </c>
      <c r="I6" s="8">
        <v>5918</v>
      </c>
      <c r="J6" s="26">
        <f>H6/I6</f>
        <v>34.558972625887122</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J65"/>
  <sheetViews>
    <sheetView view="pageBreakPreview" zoomScale="90" zoomScaleNormal="100" zoomScaleSheetLayoutView="90"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520990692</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520990692</v>
      </c>
      <c r="I5" s="74">
        <f>SUM(I6:I65)</f>
        <v>29235010</v>
      </c>
      <c r="J5" s="32">
        <f>H5/I5</f>
        <v>17.820780358891618</v>
      </c>
    </row>
    <row r="6" spans="1:10" ht="14.25" thickTop="1">
      <c r="A6">
        <v>1</v>
      </c>
      <c r="B6" s="2" t="s">
        <v>520</v>
      </c>
      <c r="C6" s="79" t="s">
        <v>518</v>
      </c>
      <c r="D6" s="79" t="s">
        <v>46</v>
      </c>
      <c r="E6" s="85">
        <v>3</v>
      </c>
      <c r="F6" s="79" t="s">
        <v>521</v>
      </c>
      <c r="G6" s="86" t="s">
        <v>48</v>
      </c>
      <c r="H6" s="179">
        <v>520990692</v>
      </c>
      <c r="I6" s="8">
        <v>29235010</v>
      </c>
      <c r="J6" s="26">
        <v>17.820780358891618</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J65"/>
  <sheetViews>
    <sheetView view="pageBreakPreview" zoomScale="60" zoomScaleNormal="100" workbookViewId="0">
      <selection activeCell="A6" sqref="A6:IV6"/>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3:M22"/>
  <sheetViews>
    <sheetView workbookViewId="0">
      <selection activeCell="B3" sqref="B3:E5"/>
    </sheetView>
  </sheetViews>
  <sheetFormatPr defaultRowHeight="13.5"/>
  <sheetData>
    <row r="3" spans="1:13">
      <c r="B3" s="327" t="s">
        <v>359</v>
      </c>
      <c r="C3" s="327"/>
      <c r="D3" s="328"/>
      <c r="E3" s="8">
        <v>18694</v>
      </c>
    </row>
    <row r="4" spans="1:13">
      <c r="B4" s="329" t="s">
        <v>361</v>
      </c>
      <c r="C4" s="329"/>
      <c r="D4" s="330"/>
      <c r="E4" s="8">
        <v>0</v>
      </c>
    </row>
    <row r="5" spans="1:13">
      <c r="B5" s="331" t="s">
        <v>362</v>
      </c>
      <c r="C5" s="331"/>
      <c r="D5" s="331"/>
      <c r="E5" s="7" t="e">
        <v>#DIV/0!</v>
      </c>
    </row>
    <row r="10" spans="1:13" ht="67.5">
      <c r="A10" s="27" t="s">
        <v>22</v>
      </c>
      <c r="B10" s="2" t="s">
        <v>0</v>
      </c>
      <c r="C10" s="2" t="s">
        <v>1</v>
      </c>
      <c r="D10" s="2" t="s">
        <v>2</v>
      </c>
      <c r="E10" s="10" t="s">
        <v>24</v>
      </c>
      <c r="F10" s="2" t="s">
        <v>3</v>
      </c>
      <c r="G10" s="12" t="s">
        <v>9</v>
      </c>
      <c r="H10" s="10" t="s">
        <v>27</v>
      </c>
      <c r="I10" s="10" t="s">
        <v>14</v>
      </c>
      <c r="J10" s="10" t="s">
        <v>28</v>
      </c>
      <c r="K10" s="10" t="s">
        <v>7</v>
      </c>
      <c r="L10" s="10" t="s">
        <v>8</v>
      </c>
      <c r="M10" s="15" t="s">
        <v>38</v>
      </c>
    </row>
    <row r="11" spans="1:13" ht="14.25" thickBot="1">
      <c r="A11" s="31"/>
      <c r="B11" s="32" t="s">
        <v>4</v>
      </c>
      <c r="C11" s="32"/>
      <c r="D11" s="32"/>
      <c r="E11" s="32"/>
      <c r="F11" s="32"/>
      <c r="G11" s="32"/>
      <c r="H11" s="33">
        <f>SUM(H12:H361)</f>
        <v>18694</v>
      </c>
      <c r="I11" s="33">
        <f>SUM(I12:I361)</f>
        <v>0</v>
      </c>
      <c r="J11" s="34" t="e">
        <f>H11/I11</f>
        <v>#DIV/0!</v>
      </c>
      <c r="K11" s="48">
        <f>SUM(K12:K361)</f>
        <v>3000</v>
      </c>
      <c r="L11" s="49">
        <f>SUM(L12:L361)</f>
        <v>1070000</v>
      </c>
      <c r="M11" s="57">
        <f>SUM(M12:M361)</f>
        <v>0</v>
      </c>
    </row>
    <row r="12" spans="1:13" ht="36.75" thickTop="1">
      <c r="A12">
        <v>1</v>
      </c>
      <c r="B12" s="41" t="s">
        <v>522</v>
      </c>
      <c r="C12" s="42" t="s">
        <v>523</v>
      </c>
      <c r="D12" s="43" t="s">
        <v>260</v>
      </c>
      <c r="E12" s="43" t="s">
        <v>48</v>
      </c>
      <c r="F12" s="42" t="s">
        <v>46</v>
      </c>
      <c r="G12" s="45" t="s">
        <v>524</v>
      </c>
      <c r="H12" s="45">
        <v>18694</v>
      </c>
      <c r="I12" s="46">
        <v>0</v>
      </c>
      <c r="J12" s="7" t="e">
        <v>#VALUE!</v>
      </c>
      <c r="K12" s="46">
        <v>3000</v>
      </c>
      <c r="L12" s="46">
        <v>1070000</v>
      </c>
      <c r="M12" s="2">
        <v>0</v>
      </c>
    </row>
    <row r="13" spans="1:13">
      <c r="A13">
        <v>2</v>
      </c>
      <c r="B13" s="41"/>
      <c r="C13" s="42"/>
      <c r="D13" s="43"/>
      <c r="E13" s="43"/>
      <c r="F13" s="42"/>
      <c r="G13" s="45"/>
      <c r="H13" s="45"/>
      <c r="I13" s="46"/>
      <c r="J13" s="7" t="e">
        <f>H13/I13</f>
        <v>#DIV/0!</v>
      </c>
      <c r="K13" s="46"/>
      <c r="L13" s="46"/>
      <c r="M13" s="2" t="str">
        <f t="shared" ref="M13:M18" si="0">IF(ISBLANK(I13),"",H13)</f>
        <v/>
      </c>
    </row>
    <row r="14" spans="1:13">
      <c r="A14">
        <v>3</v>
      </c>
      <c r="B14" s="44"/>
      <c r="C14" s="42"/>
      <c r="D14" s="99"/>
      <c r="E14" s="47"/>
      <c r="F14" s="42"/>
      <c r="G14" s="45"/>
      <c r="H14" s="45"/>
      <c r="I14" s="45"/>
      <c r="J14" s="7" t="e">
        <f>H14/I14</f>
        <v>#DIV/0!</v>
      </c>
      <c r="K14" s="42"/>
      <c r="L14" s="45"/>
      <c r="M14" s="2" t="str">
        <f t="shared" si="0"/>
        <v/>
      </c>
    </row>
    <row r="15" spans="1:13">
      <c r="A15">
        <v>4</v>
      </c>
      <c r="B15" s="41"/>
      <c r="C15" s="42"/>
      <c r="D15" s="43"/>
      <c r="E15" s="16"/>
      <c r="F15" s="43"/>
      <c r="G15" s="42"/>
      <c r="H15" s="45"/>
      <c r="I15" s="46"/>
      <c r="J15" s="7" t="e">
        <f t="shared" ref="J15:J22" si="1">H15/I15</f>
        <v>#DIV/0!</v>
      </c>
      <c r="K15" s="10"/>
      <c r="L15" s="10"/>
      <c r="M15" s="2" t="str">
        <f t="shared" si="0"/>
        <v/>
      </c>
    </row>
    <row r="16" spans="1:13">
      <c r="A16">
        <v>5</v>
      </c>
      <c r="B16" s="41"/>
      <c r="C16" s="42"/>
      <c r="D16" s="43"/>
      <c r="E16" s="16"/>
      <c r="F16" s="43"/>
      <c r="G16" s="42"/>
      <c r="H16" s="45"/>
      <c r="I16" s="46"/>
      <c r="J16" s="7" t="e">
        <f t="shared" si="1"/>
        <v>#DIV/0!</v>
      </c>
      <c r="K16" s="10"/>
      <c r="L16" s="10"/>
      <c r="M16" s="2" t="str">
        <f t="shared" si="0"/>
        <v/>
      </c>
    </row>
    <row r="17" spans="1:13">
      <c r="A17" s="11">
        <v>6</v>
      </c>
      <c r="B17" s="41"/>
      <c r="C17" s="42"/>
      <c r="D17" s="43"/>
      <c r="E17" s="16"/>
      <c r="F17" s="43"/>
      <c r="G17" s="42"/>
      <c r="H17" s="45"/>
      <c r="I17" s="46"/>
      <c r="J17" s="14" t="e">
        <f t="shared" si="1"/>
        <v>#DIV/0!</v>
      </c>
      <c r="K17" s="15"/>
      <c r="L17" s="15"/>
      <c r="M17" s="2" t="str">
        <f t="shared" si="0"/>
        <v/>
      </c>
    </row>
    <row r="18" spans="1:13">
      <c r="A18" s="11">
        <v>7</v>
      </c>
      <c r="B18" s="44"/>
      <c r="C18" s="42"/>
      <c r="D18" s="99"/>
      <c r="E18" s="16"/>
      <c r="F18" s="47"/>
      <c r="G18" s="42"/>
      <c r="H18" s="45"/>
      <c r="I18" s="45"/>
      <c r="J18" s="14" t="e">
        <f t="shared" si="1"/>
        <v>#DIV/0!</v>
      </c>
      <c r="K18" s="15"/>
      <c r="L18" s="15"/>
      <c r="M18" s="2" t="str">
        <f t="shared" si="0"/>
        <v/>
      </c>
    </row>
    <row r="19" spans="1:13">
      <c r="A19">
        <v>8</v>
      </c>
      <c r="B19" s="41"/>
      <c r="C19" s="42"/>
      <c r="D19" s="43"/>
      <c r="E19" s="16"/>
      <c r="F19" s="43"/>
      <c r="G19" s="42"/>
      <c r="H19" s="45"/>
      <c r="I19" s="46"/>
      <c r="J19" s="7" t="e">
        <f t="shared" si="1"/>
        <v>#DIV/0!</v>
      </c>
      <c r="K19" s="15"/>
      <c r="L19" s="15"/>
      <c r="M19" s="2" t="str">
        <f>IF(ISBLANK(I19),"",I19)</f>
        <v/>
      </c>
    </row>
    <row r="20" spans="1:13">
      <c r="A20">
        <v>9</v>
      </c>
      <c r="B20" s="2"/>
      <c r="C20" s="2"/>
      <c r="D20" s="2"/>
      <c r="E20" s="16"/>
      <c r="F20" s="16"/>
      <c r="G20" s="12"/>
      <c r="H20" s="18"/>
      <c r="I20" s="6"/>
      <c r="J20" s="14" t="e">
        <f t="shared" si="1"/>
        <v>#DIV/0!</v>
      </c>
      <c r="K20" s="15"/>
      <c r="L20" s="15"/>
      <c r="M20" s="2"/>
    </row>
    <row r="21" spans="1:13">
      <c r="A21">
        <v>10</v>
      </c>
      <c r="B21" s="2"/>
      <c r="C21" s="2"/>
      <c r="D21" s="2"/>
      <c r="E21" s="16"/>
      <c r="F21" s="16"/>
      <c r="G21" s="12"/>
      <c r="H21" s="18"/>
      <c r="I21" s="6"/>
      <c r="J21" s="14" t="e">
        <f t="shared" si="1"/>
        <v>#DIV/0!</v>
      </c>
      <c r="K21" s="10"/>
      <c r="L21" s="10"/>
      <c r="M21" s="2"/>
    </row>
    <row r="22" spans="1:13">
      <c r="A22">
        <v>11</v>
      </c>
      <c r="B22" s="2"/>
      <c r="C22" s="2"/>
      <c r="D22" s="2"/>
      <c r="E22" s="16"/>
      <c r="F22" s="16"/>
      <c r="G22" s="12"/>
      <c r="H22" s="18"/>
      <c r="I22" s="6"/>
      <c r="J22" s="7" t="e">
        <f t="shared" si="1"/>
        <v>#DIV/0!</v>
      </c>
      <c r="K22" s="10"/>
      <c r="L22" s="10"/>
      <c r="M22" s="2"/>
    </row>
  </sheetData>
  <mergeCells count="3">
    <mergeCell ref="B3:D3"/>
    <mergeCell ref="B4:D4"/>
    <mergeCell ref="B5:D5"/>
  </mergeCells>
  <phoneticPr fontId="2"/>
  <dataValidations count="1">
    <dataValidation type="list" allowBlank="1" showInputMessage="1" showErrorMessage="1" sqref="E12:E22">
      <formula1>"10電力,PPS"</formula1>
    </dataValidation>
  </dataValidation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4:O21"/>
  <sheetViews>
    <sheetView workbookViewId="0">
      <selection activeCell="D31" sqref="D31"/>
    </sheetView>
  </sheetViews>
  <sheetFormatPr defaultRowHeight="13.5"/>
  <sheetData>
    <row r="4" spans="1:15">
      <c r="A4" s="11"/>
      <c r="B4" s="37"/>
      <c r="C4" s="11"/>
      <c r="D4" s="11"/>
      <c r="E4" s="327" t="s">
        <v>36</v>
      </c>
      <c r="F4" s="327"/>
      <c r="G4" s="328"/>
      <c r="H4" s="8">
        <f>SUMIF(E10:E359,"PPS",H10:H359)</f>
        <v>0</v>
      </c>
      <c r="I4" s="62"/>
      <c r="J4" s="1"/>
      <c r="K4" s="38"/>
      <c r="L4" s="38"/>
      <c r="M4" s="11"/>
      <c r="N4" s="11"/>
    </row>
    <row r="5" spans="1:15">
      <c r="A5" s="11"/>
      <c r="B5" s="19"/>
      <c r="C5" s="11"/>
      <c r="D5" s="11"/>
      <c r="E5" s="329" t="s">
        <v>32</v>
      </c>
      <c r="F5" s="329"/>
      <c r="G5" s="330"/>
      <c r="H5" s="8">
        <f>O9</f>
        <v>0</v>
      </c>
      <c r="I5" s="62"/>
      <c r="J5" s="19"/>
      <c r="K5" s="38"/>
      <c r="L5" s="38"/>
      <c r="M5" s="11"/>
      <c r="N5" s="11"/>
    </row>
    <row r="6" spans="1:15">
      <c r="A6" s="11"/>
      <c r="B6" s="19"/>
      <c r="C6" s="11"/>
      <c r="D6" s="11"/>
      <c r="E6" s="331" t="s">
        <v>525</v>
      </c>
      <c r="F6" s="331"/>
      <c r="G6" s="331"/>
      <c r="H6" s="69" t="e">
        <f>H5/I9</f>
        <v>#DIV/0!</v>
      </c>
      <c r="I6" s="61"/>
      <c r="J6" s="19"/>
      <c r="K6" s="38"/>
      <c r="L6" s="38"/>
      <c r="M6" s="11"/>
      <c r="N6" s="11"/>
      <c r="O6" s="11"/>
    </row>
    <row r="7" spans="1:15">
      <c r="A7" s="19"/>
      <c r="B7" s="39"/>
      <c r="C7" s="19"/>
      <c r="D7" s="19"/>
      <c r="E7" s="67"/>
      <c r="F7" s="67"/>
      <c r="G7" s="67"/>
      <c r="H7" s="65"/>
      <c r="I7" s="65"/>
      <c r="J7" s="39"/>
      <c r="K7" s="59"/>
      <c r="L7" s="59"/>
      <c r="M7" s="19"/>
      <c r="N7" s="19"/>
      <c r="O7" s="19"/>
    </row>
    <row r="8" spans="1:15" ht="67.5">
      <c r="A8" s="20" t="s">
        <v>23</v>
      </c>
      <c r="B8" s="2" t="s">
        <v>0</v>
      </c>
      <c r="C8" s="2" t="s">
        <v>1</v>
      </c>
      <c r="D8" s="2" t="s">
        <v>2</v>
      </c>
      <c r="E8" s="10" t="s">
        <v>24</v>
      </c>
      <c r="F8" s="2" t="s">
        <v>10</v>
      </c>
      <c r="G8" s="12" t="s">
        <v>13</v>
      </c>
      <c r="H8" s="10" t="s">
        <v>27</v>
      </c>
      <c r="I8" s="10" t="s">
        <v>14</v>
      </c>
      <c r="J8" s="10" t="s">
        <v>28</v>
      </c>
      <c r="K8" s="10" t="s">
        <v>7</v>
      </c>
      <c r="L8" s="10" t="s">
        <v>8</v>
      </c>
      <c r="M8" s="10" t="s">
        <v>12</v>
      </c>
      <c r="N8" s="10" t="s">
        <v>11</v>
      </c>
      <c r="O8" s="10" t="s">
        <v>37</v>
      </c>
    </row>
    <row r="9" spans="1:15" ht="14.25" thickBot="1">
      <c r="A9" s="31"/>
      <c r="B9" s="32" t="s">
        <v>4</v>
      </c>
      <c r="C9" s="32"/>
      <c r="D9" s="32"/>
      <c r="E9" s="32"/>
      <c r="F9" s="32"/>
      <c r="G9" s="32"/>
      <c r="H9" s="33">
        <f>SUM(H10:H359)</f>
        <v>0</v>
      </c>
      <c r="I9" s="33">
        <f>SUM(I10:I359)</f>
        <v>0</v>
      </c>
      <c r="J9" s="34" t="e">
        <f>H9/I9</f>
        <v>#DIV/0!</v>
      </c>
      <c r="K9" s="35"/>
      <c r="L9" s="35"/>
      <c r="M9" s="32"/>
      <c r="N9" s="32"/>
      <c r="O9" s="75">
        <f>SUM(O10:O359)</f>
        <v>0</v>
      </c>
    </row>
    <row r="10" spans="1:15" ht="14.25" thickTop="1">
      <c r="A10">
        <v>1</v>
      </c>
      <c r="B10" s="47"/>
      <c r="C10" s="42"/>
      <c r="D10" s="42"/>
      <c r="E10" s="16"/>
      <c r="F10" s="21"/>
      <c r="G10" s="70"/>
      <c r="H10" s="71"/>
      <c r="I10" s="72"/>
      <c r="J10" s="29" t="e">
        <f>H10/I10</f>
        <v>#DIV/0!</v>
      </c>
      <c r="K10" s="30"/>
      <c r="L10" s="30"/>
      <c r="M10" s="26"/>
      <c r="N10" s="26"/>
      <c r="O10" s="2" t="str">
        <f>IF(ISBLANK(I10),"",H10)</f>
        <v/>
      </c>
    </row>
    <row r="11" spans="1:15">
      <c r="A11">
        <v>2</v>
      </c>
      <c r="B11" s="10"/>
      <c r="C11" s="2"/>
      <c r="D11" s="2"/>
      <c r="E11" s="16"/>
      <c r="F11" s="21"/>
      <c r="G11" s="12"/>
      <c r="H11" s="17"/>
      <c r="I11" s="6"/>
      <c r="J11" s="7" t="e">
        <f t="shared" ref="J11:J21" si="0">H11/I11</f>
        <v>#DIV/0!</v>
      </c>
      <c r="K11" s="10"/>
      <c r="L11" s="10"/>
      <c r="M11" s="2"/>
      <c r="N11" s="2"/>
      <c r="O11" s="2" t="str">
        <f>IF(ISBLANK(I11),"",H11)</f>
        <v/>
      </c>
    </row>
    <row r="12" spans="1:15">
      <c r="A12">
        <v>3</v>
      </c>
      <c r="B12" s="59"/>
      <c r="C12" s="10"/>
      <c r="D12" s="2"/>
      <c r="E12" s="16"/>
      <c r="F12" s="21"/>
      <c r="G12" s="12"/>
      <c r="H12" s="73"/>
      <c r="I12" s="6"/>
      <c r="J12" s="7" t="e">
        <f t="shared" si="0"/>
        <v>#DIV/0!</v>
      </c>
      <c r="K12" s="10"/>
      <c r="L12" s="10"/>
      <c r="M12" s="2"/>
      <c r="N12" s="2"/>
      <c r="O12" s="2" t="str">
        <f>IF(ISBLANK(I12),"",H12)</f>
        <v/>
      </c>
    </row>
    <row r="13" spans="1:15">
      <c r="A13">
        <v>4</v>
      </c>
      <c r="B13" s="52"/>
      <c r="C13" s="53"/>
      <c r="D13" s="12"/>
      <c r="E13" s="16"/>
      <c r="F13" s="54"/>
      <c r="G13" s="12"/>
      <c r="H13" s="55"/>
      <c r="I13" s="6"/>
      <c r="J13" s="7" t="e">
        <f t="shared" si="0"/>
        <v>#DIV/0!</v>
      </c>
      <c r="K13" s="10"/>
      <c r="L13" s="10"/>
      <c r="M13" s="2"/>
      <c r="N13" s="2"/>
      <c r="O13" s="2" t="str">
        <f t="shared" ref="O13:O21" si="1">IF(ISBLANK(I13),"",H13)</f>
        <v/>
      </c>
    </row>
    <row r="14" spans="1:15">
      <c r="A14">
        <v>5</v>
      </c>
      <c r="B14" s="51"/>
      <c r="C14" s="42"/>
      <c r="D14" s="12"/>
      <c r="E14" s="16"/>
      <c r="F14" s="2"/>
      <c r="G14" s="12"/>
      <c r="H14" s="3"/>
      <c r="I14" s="6"/>
      <c r="J14" s="7" t="e">
        <f t="shared" si="0"/>
        <v>#DIV/0!</v>
      </c>
      <c r="K14" s="10"/>
      <c r="L14" s="10"/>
      <c r="M14" s="2"/>
      <c r="N14" s="2"/>
      <c r="O14" s="2" t="str">
        <f t="shared" si="1"/>
        <v/>
      </c>
    </row>
    <row r="15" spans="1:15">
      <c r="A15" s="11">
        <v>6</v>
      </c>
      <c r="B15" s="51"/>
      <c r="C15" s="2"/>
      <c r="D15" s="2"/>
      <c r="E15" s="16"/>
      <c r="F15" s="2"/>
      <c r="G15" s="12"/>
      <c r="H15" s="23"/>
      <c r="I15" s="13"/>
      <c r="J15" s="14" t="e">
        <f t="shared" si="0"/>
        <v>#DIV/0!</v>
      </c>
      <c r="K15" s="15"/>
      <c r="L15" s="15"/>
      <c r="M15" s="2"/>
      <c r="N15" s="2"/>
      <c r="O15" s="2" t="str">
        <f t="shared" si="1"/>
        <v/>
      </c>
    </row>
    <row r="16" spans="1:15">
      <c r="A16" s="11">
        <v>7</v>
      </c>
      <c r="B16" s="50"/>
      <c r="C16" s="2"/>
      <c r="D16" s="12"/>
      <c r="E16" s="16"/>
      <c r="F16" s="2"/>
      <c r="G16" s="12"/>
      <c r="H16" s="3"/>
      <c r="I16" s="98"/>
      <c r="J16" s="14" t="e">
        <f t="shared" si="0"/>
        <v>#DIV/0!</v>
      </c>
      <c r="K16" s="15"/>
      <c r="L16" s="15"/>
      <c r="M16" s="2"/>
      <c r="N16" s="2"/>
      <c r="O16" s="2" t="str">
        <f t="shared" si="1"/>
        <v/>
      </c>
    </row>
    <row r="17" spans="1:15">
      <c r="A17">
        <v>8</v>
      </c>
      <c r="B17" s="51"/>
      <c r="C17" s="2"/>
      <c r="D17" s="2"/>
      <c r="E17" s="16"/>
      <c r="F17" s="2"/>
      <c r="G17" s="12"/>
      <c r="H17" s="23"/>
      <c r="I17" s="6"/>
      <c r="J17" s="7" t="e">
        <f t="shared" si="0"/>
        <v>#DIV/0!</v>
      </c>
      <c r="K17" s="15"/>
      <c r="L17" s="15"/>
      <c r="M17" s="2"/>
      <c r="N17" s="2"/>
      <c r="O17" s="2" t="str">
        <f t="shared" si="1"/>
        <v/>
      </c>
    </row>
    <row r="18" spans="1:15">
      <c r="A18">
        <v>9</v>
      </c>
      <c r="B18" s="51"/>
      <c r="C18" s="2"/>
      <c r="D18" s="12"/>
      <c r="E18" s="16"/>
      <c r="F18" s="2"/>
      <c r="G18" s="12"/>
      <c r="H18" s="3"/>
      <c r="I18" s="6"/>
      <c r="J18" s="14" t="e">
        <f t="shared" si="0"/>
        <v>#DIV/0!</v>
      </c>
      <c r="K18" s="15"/>
      <c r="L18" s="15"/>
      <c r="M18" s="2"/>
      <c r="N18" s="2"/>
      <c r="O18" s="2" t="str">
        <f t="shared" si="1"/>
        <v/>
      </c>
    </row>
    <row r="19" spans="1:15">
      <c r="A19">
        <v>10</v>
      </c>
      <c r="B19" s="51"/>
      <c r="C19" s="2"/>
      <c r="D19" s="12"/>
      <c r="E19" s="16"/>
      <c r="F19" s="2"/>
      <c r="G19" s="12"/>
      <c r="H19" s="23"/>
      <c r="I19" s="6"/>
      <c r="J19" s="14" t="e">
        <f t="shared" si="0"/>
        <v>#DIV/0!</v>
      </c>
      <c r="K19" s="10"/>
      <c r="L19" s="10"/>
      <c r="M19" s="2"/>
      <c r="N19" s="2"/>
      <c r="O19" s="2" t="str">
        <f t="shared" si="1"/>
        <v/>
      </c>
    </row>
    <row r="20" spans="1:15">
      <c r="A20" s="11">
        <v>11</v>
      </c>
      <c r="B20" s="51"/>
      <c r="C20" s="2"/>
      <c r="D20" s="12"/>
      <c r="E20" s="16"/>
      <c r="F20" s="2"/>
      <c r="G20" s="12"/>
      <c r="H20" s="3"/>
      <c r="I20" s="6"/>
      <c r="J20" s="7" t="e">
        <f t="shared" si="0"/>
        <v>#DIV/0!</v>
      </c>
      <c r="K20" s="10"/>
      <c r="L20" s="10"/>
      <c r="M20" s="2"/>
      <c r="N20" s="2"/>
      <c r="O20" s="2" t="str">
        <f t="shared" si="1"/>
        <v/>
      </c>
    </row>
    <row r="21" spans="1:15">
      <c r="A21" s="11">
        <v>12</v>
      </c>
      <c r="B21" s="51"/>
      <c r="C21" s="2"/>
      <c r="D21" s="12"/>
      <c r="E21" s="16"/>
      <c r="F21" s="2"/>
      <c r="G21" s="12"/>
      <c r="H21" s="23"/>
      <c r="I21" s="6"/>
      <c r="J21" s="14" t="e">
        <f t="shared" si="0"/>
        <v>#DIV/0!</v>
      </c>
      <c r="K21" s="10"/>
      <c r="L21" s="10"/>
      <c r="M21" s="2"/>
      <c r="N21" s="2"/>
      <c r="O21" s="2" t="str">
        <f t="shared" si="1"/>
        <v/>
      </c>
    </row>
  </sheetData>
  <mergeCells count="3">
    <mergeCell ref="E4:G4"/>
    <mergeCell ref="E5:G5"/>
    <mergeCell ref="E6:G6"/>
  </mergeCells>
  <phoneticPr fontId="2"/>
  <dataValidations count="1">
    <dataValidation type="list" allowBlank="1" showInputMessage="1" showErrorMessage="1" sqref="E10:E21">
      <formula1>"10電力,PPS"</formula1>
    </dataValidation>
  </dataValidation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4:J16"/>
  <sheetViews>
    <sheetView workbookViewId="0">
      <selection activeCell="L6" sqref="L6"/>
    </sheetView>
  </sheetViews>
  <sheetFormatPr defaultRowHeight="13.5"/>
  <cols>
    <col min="2" max="2" width="25.125" customWidth="1"/>
    <col min="3" max="3" width="12.5" customWidth="1"/>
    <col min="4" max="4" width="13" customWidth="1"/>
    <col min="5" max="5" width="14" customWidth="1"/>
    <col min="6" max="6" width="12.5" customWidth="1"/>
    <col min="8" max="8" width="15.625" customWidth="1"/>
    <col min="9" max="9" width="25.125" customWidth="1"/>
  </cols>
  <sheetData>
    <row r="4" spans="1:10">
      <c r="B4" s="37"/>
      <c r="E4" s="332" t="s">
        <v>29</v>
      </c>
      <c r="F4" s="332"/>
      <c r="G4" s="333"/>
      <c r="H4" s="8">
        <f>SUMIF(G8:G358,"PPS",H8:H358)</f>
        <v>470362700</v>
      </c>
    </row>
    <row r="5" spans="1:10">
      <c r="A5" s="11"/>
      <c r="B5" s="39"/>
      <c r="C5" s="11"/>
      <c r="D5" s="11"/>
      <c r="E5" s="63"/>
      <c r="F5" s="63"/>
      <c r="G5" s="63"/>
      <c r="H5" s="64"/>
      <c r="I5" s="11"/>
      <c r="J5" s="11"/>
    </row>
    <row r="6" spans="1:10" ht="54">
      <c r="A6" s="28" t="s">
        <v>25</v>
      </c>
      <c r="B6" s="2" t="s">
        <v>0</v>
      </c>
      <c r="C6" s="2" t="s">
        <v>1</v>
      </c>
      <c r="D6" s="2" t="s">
        <v>3</v>
      </c>
      <c r="E6" s="2" t="s">
        <v>9</v>
      </c>
      <c r="F6" s="2" t="s">
        <v>2</v>
      </c>
      <c r="G6" s="10" t="s">
        <v>24</v>
      </c>
      <c r="H6" s="10" t="s">
        <v>206</v>
      </c>
      <c r="I6" s="9" t="s">
        <v>207</v>
      </c>
      <c r="J6" s="24" t="s">
        <v>16</v>
      </c>
    </row>
    <row r="7" spans="1:10" ht="14.25" thickBot="1">
      <c r="A7" s="31"/>
      <c r="B7" s="32" t="s">
        <v>4</v>
      </c>
      <c r="C7" s="32"/>
      <c r="D7" s="32"/>
      <c r="E7" s="32"/>
      <c r="F7" s="32"/>
      <c r="G7" s="32"/>
      <c r="H7" s="74">
        <f>SUM(H8:H67)</f>
        <v>470362700</v>
      </c>
      <c r="I7" s="74">
        <f>SUM(I8:I67)</f>
        <v>24952046</v>
      </c>
      <c r="J7" s="32">
        <f>H7/I7</f>
        <v>18.850666594635165</v>
      </c>
    </row>
    <row r="8" spans="1:10" ht="14.25" thickTop="1">
      <c r="A8">
        <v>1</v>
      </c>
      <c r="B8" s="2" t="s">
        <v>522</v>
      </c>
      <c r="C8" s="2" t="s">
        <v>523</v>
      </c>
      <c r="D8" s="2" t="s">
        <v>46</v>
      </c>
      <c r="E8" s="58" t="s">
        <v>524</v>
      </c>
      <c r="F8" s="2" t="s">
        <v>260</v>
      </c>
      <c r="G8" s="16" t="s">
        <v>48</v>
      </c>
      <c r="H8" s="8">
        <v>470362700</v>
      </c>
      <c r="I8" s="8">
        <v>24952046</v>
      </c>
      <c r="J8" s="26">
        <v>18.850666594635165</v>
      </c>
    </row>
    <row r="9" spans="1:10">
      <c r="A9">
        <v>2</v>
      </c>
      <c r="B9" s="2"/>
      <c r="C9" s="2"/>
      <c r="D9" s="2"/>
      <c r="E9" s="58"/>
      <c r="F9" s="2"/>
      <c r="G9" s="16"/>
      <c r="H9" s="8"/>
      <c r="I9" s="8"/>
      <c r="J9" s="2" t="e">
        <f t="shared" ref="J9:J16" si="0">H9/I9</f>
        <v>#DIV/0!</v>
      </c>
    </row>
    <row r="10" spans="1:10">
      <c r="A10">
        <v>3</v>
      </c>
      <c r="B10" s="2"/>
      <c r="C10" s="2"/>
      <c r="D10" s="2"/>
      <c r="E10" s="58"/>
      <c r="F10" s="2"/>
      <c r="G10" s="16"/>
      <c r="H10" s="8"/>
      <c r="I10" s="8"/>
      <c r="J10" s="2" t="e">
        <f t="shared" si="0"/>
        <v>#DIV/0!</v>
      </c>
    </row>
    <row r="11" spans="1:10">
      <c r="A11">
        <v>4</v>
      </c>
      <c r="B11" s="2"/>
      <c r="C11" s="2"/>
      <c r="D11" s="2"/>
      <c r="E11" s="2"/>
      <c r="F11" s="2"/>
      <c r="G11" s="16"/>
      <c r="H11" s="2"/>
      <c r="I11" s="2"/>
      <c r="J11" s="2" t="e">
        <f t="shared" si="0"/>
        <v>#DIV/0!</v>
      </c>
    </row>
    <row r="12" spans="1:10">
      <c r="A12">
        <v>5</v>
      </c>
      <c r="B12" s="2"/>
      <c r="C12" s="2"/>
      <c r="D12" s="2"/>
      <c r="E12" s="2"/>
      <c r="F12" s="2"/>
      <c r="G12" s="16"/>
      <c r="H12" s="2"/>
      <c r="I12" s="2"/>
      <c r="J12" s="2" t="e">
        <f t="shared" si="0"/>
        <v>#DIV/0!</v>
      </c>
    </row>
    <row r="13" spans="1:10">
      <c r="A13" s="11">
        <v>6</v>
      </c>
      <c r="B13" s="12"/>
      <c r="C13" s="12"/>
      <c r="D13" s="12"/>
      <c r="E13" s="12"/>
      <c r="F13" s="12"/>
      <c r="G13" s="16"/>
      <c r="H13" s="12"/>
      <c r="I13" s="12"/>
      <c r="J13" s="2" t="e">
        <f t="shared" si="0"/>
        <v>#DIV/0!</v>
      </c>
    </row>
    <row r="14" spans="1:10">
      <c r="A14" s="11">
        <v>7</v>
      </c>
      <c r="B14" s="12"/>
      <c r="C14" s="12"/>
      <c r="D14" s="12"/>
      <c r="E14" s="12"/>
      <c r="F14" s="12"/>
      <c r="G14" s="16"/>
      <c r="H14" s="12"/>
      <c r="I14" s="12"/>
      <c r="J14" s="2" t="e">
        <f t="shared" si="0"/>
        <v>#DIV/0!</v>
      </c>
    </row>
    <row r="15" spans="1:10">
      <c r="A15">
        <v>8</v>
      </c>
      <c r="B15" s="2"/>
      <c r="C15" s="2"/>
      <c r="D15" s="2"/>
      <c r="E15" s="2"/>
      <c r="F15" s="2"/>
      <c r="G15" s="16"/>
      <c r="H15" s="2"/>
      <c r="I15" s="2"/>
      <c r="J15" s="2" t="e">
        <f t="shared" si="0"/>
        <v>#DIV/0!</v>
      </c>
    </row>
    <row r="16" spans="1:10">
      <c r="A16">
        <v>9</v>
      </c>
      <c r="B16" s="2"/>
      <c r="C16" s="2"/>
      <c r="D16" s="2"/>
      <c r="E16" s="2"/>
      <c r="F16" s="2"/>
      <c r="G16" s="16"/>
      <c r="H16" s="2"/>
      <c r="I16" s="2"/>
      <c r="J16" s="2" t="e">
        <f t="shared" si="0"/>
        <v>#DIV/0!</v>
      </c>
    </row>
  </sheetData>
  <mergeCells count="1">
    <mergeCell ref="E4:G4"/>
  </mergeCells>
  <phoneticPr fontId="2"/>
  <dataValidations count="1">
    <dataValidation type="list" allowBlank="1" showInputMessage="1" showErrorMessage="1" sqref="G8:G16">
      <formula1>"10電力,PPS"</formula1>
    </dataValidation>
  </dataValidation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4:J17"/>
  <sheetViews>
    <sheetView workbookViewId="0">
      <selection activeCell="M8" sqref="M8:M9"/>
    </sheetView>
  </sheetViews>
  <sheetFormatPr defaultRowHeight="13.5"/>
  <sheetData>
    <row r="4" spans="1:10">
      <c r="A4" s="19"/>
      <c r="B4" s="37"/>
      <c r="C4" s="19"/>
      <c r="D4" s="19"/>
      <c r="E4" s="332" t="s">
        <v>30</v>
      </c>
      <c r="F4" s="332"/>
      <c r="G4" s="333"/>
      <c r="H4" s="66">
        <f>SUMIF(G8:G358,"PPS",H8:H358)</f>
        <v>0</v>
      </c>
      <c r="I4" s="19"/>
      <c r="J4" s="19"/>
    </row>
    <row r="5" spans="1:10">
      <c r="A5" s="19"/>
      <c r="B5" s="39"/>
      <c r="C5" s="19"/>
      <c r="D5" s="19"/>
      <c r="E5" s="63"/>
      <c r="F5" s="63"/>
      <c r="G5" s="63"/>
      <c r="H5" s="40"/>
      <c r="I5" s="19"/>
      <c r="J5" s="19"/>
    </row>
    <row r="6" spans="1:10" ht="54">
      <c r="A6" s="20" t="s">
        <v>26</v>
      </c>
      <c r="B6" s="2" t="s">
        <v>0</v>
      </c>
      <c r="C6" s="2" t="s">
        <v>1</v>
      </c>
      <c r="D6" s="2" t="s">
        <v>18</v>
      </c>
      <c r="E6" s="2" t="s">
        <v>13</v>
      </c>
      <c r="F6" s="2" t="s">
        <v>20</v>
      </c>
      <c r="G6" s="10" t="s">
        <v>24</v>
      </c>
      <c r="H6" s="9" t="s">
        <v>206</v>
      </c>
      <c r="I6" s="9" t="s">
        <v>207</v>
      </c>
      <c r="J6" s="24" t="s">
        <v>16</v>
      </c>
    </row>
    <row r="7" spans="1:10" ht="14.25" thickBot="1">
      <c r="A7" s="31"/>
      <c r="B7" s="32" t="s">
        <v>4</v>
      </c>
      <c r="C7" s="32"/>
      <c r="D7" s="32"/>
      <c r="E7" s="32"/>
      <c r="F7" s="32"/>
      <c r="G7" s="32"/>
      <c r="H7" s="74">
        <f>SUM(H8:H67)</f>
        <v>0</v>
      </c>
      <c r="I7" s="74">
        <f>SUM(I8:I67)</f>
        <v>0</v>
      </c>
      <c r="J7" s="32" t="e">
        <f>H7/I7</f>
        <v>#DIV/0!</v>
      </c>
    </row>
    <row r="8" spans="1:10" ht="14.25" thickTop="1">
      <c r="A8">
        <v>1</v>
      </c>
      <c r="B8" s="2"/>
      <c r="C8" s="2"/>
      <c r="D8" s="2"/>
      <c r="E8" s="58"/>
      <c r="F8" s="2"/>
      <c r="G8" s="16"/>
      <c r="H8" s="8"/>
      <c r="I8" s="8"/>
      <c r="J8" s="26" t="e">
        <f>H8/I8</f>
        <v>#DIV/0!</v>
      </c>
    </row>
    <row r="9" spans="1:10">
      <c r="A9">
        <v>2</v>
      </c>
      <c r="B9" s="2"/>
      <c r="C9" s="2"/>
      <c r="D9" s="2"/>
      <c r="E9" s="58"/>
      <c r="F9" s="2"/>
      <c r="G9" s="16"/>
      <c r="H9" s="8"/>
      <c r="I9" s="8"/>
      <c r="J9" s="2" t="e">
        <f t="shared" ref="J9:J17" si="0">H9/I9</f>
        <v>#DIV/0!</v>
      </c>
    </row>
    <row r="10" spans="1:10">
      <c r="A10">
        <v>3</v>
      </c>
      <c r="B10" s="2"/>
      <c r="C10" s="2"/>
      <c r="D10" s="2"/>
      <c r="E10" s="58"/>
      <c r="F10" s="2"/>
      <c r="G10" s="16"/>
      <c r="H10" s="8"/>
      <c r="I10" s="8"/>
      <c r="J10" s="2" t="e">
        <f t="shared" si="0"/>
        <v>#DIV/0!</v>
      </c>
    </row>
    <row r="11" spans="1:10">
      <c r="A11">
        <v>4</v>
      </c>
      <c r="B11" s="2"/>
      <c r="C11" s="2"/>
      <c r="D11" s="2"/>
      <c r="E11" s="2"/>
      <c r="F11" s="2"/>
      <c r="G11" s="16"/>
      <c r="H11" s="2"/>
      <c r="I11" s="2"/>
      <c r="J11" s="2" t="e">
        <f t="shared" si="0"/>
        <v>#DIV/0!</v>
      </c>
    </row>
    <row r="12" spans="1:10">
      <c r="A12">
        <v>5</v>
      </c>
      <c r="B12" s="2"/>
      <c r="C12" s="2"/>
      <c r="D12" s="2"/>
      <c r="E12" s="2"/>
      <c r="F12" s="2"/>
      <c r="G12" s="16"/>
      <c r="H12" s="2"/>
      <c r="I12" s="2"/>
      <c r="J12" s="2" t="e">
        <f t="shared" si="0"/>
        <v>#DIV/0!</v>
      </c>
    </row>
    <row r="13" spans="1:10">
      <c r="A13" s="11">
        <v>6</v>
      </c>
      <c r="B13" s="12"/>
      <c r="C13" s="2"/>
      <c r="D13" s="2"/>
      <c r="E13" s="2"/>
      <c r="F13" s="2"/>
      <c r="G13" s="16"/>
      <c r="H13" s="2"/>
      <c r="I13" s="2"/>
      <c r="J13" s="2" t="e">
        <f t="shared" si="0"/>
        <v>#DIV/0!</v>
      </c>
    </row>
    <row r="14" spans="1:10">
      <c r="A14" s="11">
        <v>7</v>
      </c>
      <c r="B14" s="12"/>
      <c r="C14" s="2"/>
      <c r="D14" s="2"/>
      <c r="E14" s="2"/>
      <c r="F14" s="2"/>
      <c r="G14" s="16"/>
      <c r="H14" s="2"/>
      <c r="I14" s="2"/>
      <c r="J14" s="2" t="e">
        <f t="shared" si="0"/>
        <v>#DIV/0!</v>
      </c>
    </row>
    <row r="15" spans="1:10">
      <c r="A15">
        <v>8</v>
      </c>
      <c r="B15" s="2"/>
      <c r="C15" s="2"/>
      <c r="D15" s="2"/>
      <c r="E15" s="2"/>
      <c r="F15" s="2"/>
      <c r="G15" s="16"/>
      <c r="H15" s="2"/>
      <c r="I15" s="2"/>
      <c r="J15" s="2" t="e">
        <f t="shared" si="0"/>
        <v>#DIV/0!</v>
      </c>
    </row>
    <row r="16" spans="1:10">
      <c r="A16">
        <v>9</v>
      </c>
      <c r="B16" s="2"/>
      <c r="C16" s="2"/>
      <c r="D16" s="2"/>
      <c r="E16" s="2"/>
      <c r="F16" s="2"/>
      <c r="G16" s="16"/>
      <c r="H16" s="2"/>
      <c r="I16" s="2"/>
      <c r="J16" s="2" t="e">
        <f t="shared" si="0"/>
        <v>#DIV/0!</v>
      </c>
    </row>
    <row r="17" spans="1:10">
      <c r="A17">
        <v>10</v>
      </c>
      <c r="B17" s="2"/>
      <c r="C17" s="2"/>
      <c r="D17" s="2"/>
      <c r="E17" s="2"/>
      <c r="F17" s="2"/>
      <c r="G17" s="16"/>
      <c r="H17" s="2"/>
      <c r="I17" s="2"/>
      <c r="J17" s="2" t="e">
        <f t="shared" si="0"/>
        <v>#DIV/0!</v>
      </c>
    </row>
  </sheetData>
  <mergeCells count="1">
    <mergeCell ref="E4:G4"/>
  </mergeCells>
  <phoneticPr fontId="2"/>
  <dataValidations count="1">
    <dataValidation type="list" allowBlank="1" showInputMessage="1" showErrorMessage="1" sqref="G8:G17">
      <formula1>"10電力,PPS"</formula1>
    </dataValidation>
  </dataValidation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M359"/>
  <sheetViews>
    <sheetView topLeftCell="A4" workbookViewId="0">
      <selection activeCell="L19" sqref="L1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175546</v>
      </c>
      <c r="I2" s="62"/>
      <c r="J2" s="1"/>
    </row>
    <row r="3" spans="1:13" ht="57" customHeight="1">
      <c r="B3" s="19"/>
      <c r="E3" s="329" t="s">
        <v>34</v>
      </c>
      <c r="F3" s="329"/>
      <c r="G3" s="330"/>
      <c r="H3" s="8">
        <f>M7</f>
        <v>0</v>
      </c>
      <c r="I3" s="62"/>
      <c r="J3" s="22"/>
    </row>
    <row r="4" spans="1:13" s="22" customFormat="1" ht="55.5" customHeight="1">
      <c r="B4" s="68"/>
      <c r="E4" s="331" t="s">
        <v>185</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175546</v>
      </c>
      <c r="I7" s="33">
        <f>SUM(I8:I357)</f>
        <v>0</v>
      </c>
      <c r="J7" s="34" t="e">
        <f>H7/I7</f>
        <v>#DIV/0!</v>
      </c>
      <c r="K7" s="48">
        <f>SUM(K8:K357)</f>
        <v>4708</v>
      </c>
      <c r="L7" s="49">
        <f>SUM(L8:L357)</f>
        <v>8990300</v>
      </c>
      <c r="M7" s="57">
        <f>SUM(M8:M357)</f>
        <v>0</v>
      </c>
    </row>
    <row r="8" spans="1:13" ht="14.25" thickTop="1">
      <c r="A8">
        <v>1</v>
      </c>
      <c r="B8" s="41" t="s">
        <v>526</v>
      </c>
      <c r="C8" s="42" t="s">
        <v>187</v>
      </c>
      <c r="D8" s="43" t="s">
        <v>54</v>
      </c>
      <c r="E8" s="43" t="s">
        <v>48</v>
      </c>
      <c r="F8" s="42" t="s">
        <v>527</v>
      </c>
      <c r="G8" s="45">
        <v>4</v>
      </c>
      <c r="H8" s="45">
        <v>54716</v>
      </c>
      <c r="I8" s="46"/>
      <c r="J8" s="7" t="e">
        <f>H8/I8</f>
        <v>#DIV/0!</v>
      </c>
      <c r="K8" s="46">
        <v>1100</v>
      </c>
      <c r="L8" s="46">
        <v>2901000</v>
      </c>
      <c r="M8" s="2" t="str">
        <f t="shared" ref="M8:M14" si="0">IF(ISBLANK(I8),"",H8)</f>
        <v/>
      </c>
    </row>
    <row r="9" spans="1:13">
      <c r="A9">
        <v>2</v>
      </c>
      <c r="B9" s="41" t="s">
        <v>528</v>
      </c>
      <c r="C9" s="42" t="s">
        <v>529</v>
      </c>
      <c r="D9" s="43" t="s">
        <v>530</v>
      </c>
      <c r="E9" s="43" t="s">
        <v>48</v>
      </c>
      <c r="F9" s="42" t="s">
        <v>527</v>
      </c>
      <c r="G9" s="45">
        <v>3</v>
      </c>
      <c r="H9" s="45">
        <v>23587</v>
      </c>
      <c r="I9" s="46"/>
      <c r="J9" s="7" t="e">
        <f>H9/I9</f>
        <v>#DIV/0!</v>
      </c>
      <c r="K9" s="180">
        <v>644</v>
      </c>
      <c r="L9" s="180">
        <v>1143000</v>
      </c>
      <c r="M9" s="2" t="str">
        <f t="shared" si="0"/>
        <v/>
      </c>
    </row>
    <row r="10" spans="1:13">
      <c r="A10">
        <v>3</v>
      </c>
      <c r="B10" s="44" t="s">
        <v>531</v>
      </c>
      <c r="C10" s="42" t="s">
        <v>224</v>
      </c>
      <c r="D10" s="99" t="s">
        <v>532</v>
      </c>
      <c r="E10" s="47" t="s">
        <v>48</v>
      </c>
      <c r="F10" s="42" t="s">
        <v>527</v>
      </c>
      <c r="G10" s="45">
        <v>4</v>
      </c>
      <c r="H10" s="45">
        <v>17428</v>
      </c>
      <c r="I10" s="45"/>
      <c r="J10" s="7" t="e">
        <f>H10/I10</f>
        <v>#DIV/0!</v>
      </c>
      <c r="K10" s="42">
        <v>600</v>
      </c>
      <c r="L10" s="45">
        <v>882600</v>
      </c>
      <c r="M10" s="2" t="str">
        <f t="shared" si="0"/>
        <v/>
      </c>
    </row>
    <row r="11" spans="1:13">
      <c r="A11">
        <v>4</v>
      </c>
      <c r="B11" s="41" t="s">
        <v>533</v>
      </c>
      <c r="C11" s="42" t="s">
        <v>224</v>
      </c>
      <c r="D11" s="43" t="s">
        <v>534</v>
      </c>
      <c r="E11" s="16" t="s">
        <v>48</v>
      </c>
      <c r="F11" s="43" t="s">
        <v>527</v>
      </c>
      <c r="G11" s="42">
        <v>3</v>
      </c>
      <c r="H11" s="45">
        <v>12580</v>
      </c>
      <c r="I11" s="46"/>
      <c r="J11" s="7" t="e">
        <f t="shared" ref="J11:J74" si="1">H11/I11</f>
        <v>#DIV/0!</v>
      </c>
      <c r="K11" s="10">
        <v>357</v>
      </c>
      <c r="L11" s="92">
        <v>632100</v>
      </c>
      <c r="M11" s="2" t="str">
        <f t="shared" si="0"/>
        <v/>
      </c>
    </row>
    <row r="12" spans="1:13" ht="24">
      <c r="A12">
        <v>5</v>
      </c>
      <c r="B12" s="41" t="s">
        <v>535</v>
      </c>
      <c r="C12" s="42" t="s">
        <v>224</v>
      </c>
      <c r="D12" s="43" t="s">
        <v>260</v>
      </c>
      <c r="E12" s="16" t="s">
        <v>48</v>
      </c>
      <c r="F12" s="43" t="s">
        <v>527</v>
      </c>
      <c r="G12" s="42">
        <v>2</v>
      </c>
      <c r="H12" s="45">
        <v>46157</v>
      </c>
      <c r="I12" s="46"/>
      <c r="J12" s="7" t="e">
        <f t="shared" si="1"/>
        <v>#DIV/0!</v>
      </c>
      <c r="K12" s="10">
        <v>1406</v>
      </c>
      <c r="L12" s="92">
        <v>2415100</v>
      </c>
      <c r="M12" s="2" t="str">
        <f t="shared" si="0"/>
        <v/>
      </c>
    </row>
    <row r="13" spans="1:13" s="11" customFormat="1">
      <c r="A13" s="11">
        <v>6</v>
      </c>
      <c r="B13" s="41" t="s">
        <v>536</v>
      </c>
      <c r="C13" s="42" t="s">
        <v>537</v>
      </c>
      <c r="D13" s="43" t="s">
        <v>538</v>
      </c>
      <c r="E13" s="16" t="s">
        <v>48</v>
      </c>
      <c r="F13" s="43" t="s">
        <v>539</v>
      </c>
      <c r="G13" s="42">
        <v>4</v>
      </c>
      <c r="H13" s="45">
        <v>21078</v>
      </c>
      <c r="I13" s="46"/>
      <c r="J13" s="14" t="e">
        <f t="shared" si="1"/>
        <v>#DIV/0!</v>
      </c>
      <c r="K13" s="15">
        <v>601</v>
      </c>
      <c r="L13" s="95">
        <v>1016500</v>
      </c>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O357"/>
  <sheetViews>
    <sheetView workbookViewId="0">
      <selection activeCell="L19" sqref="L1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J65"/>
  <sheetViews>
    <sheetView workbookViewId="0">
      <selection activeCell="L19" sqref="L19"/>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J65"/>
  <sheetViews>
    <sheetView workbookViewId="0">
      <selection activeCell="L19" sqref="L19"/>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M359"/>
  <sheetViews>
    <sheetView workbookViewId="0">
      <selection activeCell="I29" sqref="I29"/>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0</v>
      </c>
      <c r="I2" s="62"/>
      <c r="J2" s="1"/>
    </row>
    <row r="3" spans="1:13" ht="57" customHeight="1">
      <c r="B3" s="19"/>
      <c r="E3" s="329" t="s">
        <v>34</v>
      </c>
      <c r="F3" s="329"/>
      <c r="G3" s="330"/>
      <c r="H3" s="8">
        <f>M7</f>
        <v>0</v>
      </c>
      <c r="I3" s="62"/>
      <c r="J3" s="22"/>
    </row>
    <row r="4" spans="1:13" s="22" customFormat="1" ht="55.5" customHeight="1">
      <c r="B4" s="68"/>
      <c r="E4" s="331" t="s">
        <v>185</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0</v>
      </c>
      <c r="I7" s="33">
        <f>SUM(I8:I357)</f>
        <v>0</v>
      </c>
      <c r="J7" s="34" t="e">
        <f>H7/I7</f>
        <v>#DIV/0!</v>
      </c>
      <c r="K7" s="48">
        <f>SUM(K8:K357)</f>
        <v>0</v>
      </c>
      <c r="L7" s="49">
        <f>SUM(L8:L357)</f>
        <v>0</v>
      </c>
      <c r="M7" s="57">
        <f>SUM(M8:M357)</f>
        <v>0</v>
      </c>
    </row>
    <row r="8" spans="1:13" ht="14.25" thickTop="1">
      <c r="A8">
        <v>1</v>
      </c>
      <c r="B8" s="41"/>
      <c r="C8" s="42"/>
      <c r="D8" s="43"/>
      <c r="E8" s="43"/>
      <c r="F8" s="42"/>
      <c r="G8" s="45"/>
      <c r="H8" s="45"/>
      <c r="I8" s="46"/>
      <c r="J8" s="7" t="e">
        <f>H8/I8</f>
        <v>#DIV/0!</v>
      </c>
      <c r="K8" s="46"/>
      <c r="L8" s="46"/>
      <c r="M8" s="2" t="str">
        <f t="shared" ref="M8:M14" si="0">IF(ISBLANK(I8),"",H8)</f>
        <v/>
      </c>
    </row>
    <row r="9" spans="1:13">
      <c r="A9">
        <v>2</v>
      </c>
      <c r="B9" s="41"/>
      <c r="C9" s="42"/>
      <c r="D9" s="43"/>
      <c r="E9" s="43"/>
      <c r="F9" s="42"/>
      <c r="G9" s="45"/>
      <c r="H9" s="45"/>
      <c r="I9" s="46"/>
      <c r="J9" s="7" t="e">
        <f>H9/I9</f>
        <v>#DIV/0!</v>
      </c>
      <c r="K9" s="46"/>
      <c r="L9" s="46"/>
      <c r="M9" s="2" t="str">
        <f t="shared" si="0"/>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M20"/>
  <sheetViews>
    <sheetView view="pageBreakPreview" topLeftCell="A4" zoomScale="80" zoomScaleNormal="100" zoomScaleSheetLayoutView="80" workbookViewId="0">
      <selection activeCell="M7" sqref="M7"/>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c r="M1" s="181" t="s">
        <v>540</v>
      </c>
    </row>
    <row r="2" spans="1:13" ht="48.75" customHeight="1">
      <c r="B2" s="36"/>
      <c r="E2" s="327" t="s">
        <v>33</v>
      </c>
      <c r="F2" s="327"/>
      <c r="G2" s="328"/>
      <c r="H2" s="8">
        <f>SUMIF(E8:E20,"PPS",H8:H20)</f>
        <v>369832</v>
      </c>
      <c r="I2" s="62"/>
      <c r="J2" s="1"/>
    </row>
    <row r="3" spans="1:13" ht="51" customHeight="1">
      <c r="B3" s="19"/>
      <c r="E3" s="329" t="s">
        <v>34</v>
      </c>
      <c r="F3" s="329"/>
      <c r="G3" s="330"/>
      <c r="H3" s="8">
        <f>M7</f>
        <v>52308</v>
      </c>
      <c r="I3" s="62"/>
      <c r="J3" s="22"/>
    </row>
    <row r="4" spans="1:13" s="22" customFormat="1" ht="44.25" customHeight="1">
      <c r="B4" s="68"/>
      <c r="E4" s="331" t="s">
        <v>541</v>
      </c>
      <c r="F4" s="331"/>
      <c r="G4" s="331"/>
      <c r="H4" s="7">
        <f>H3/I7</f>
        <v>0.91057533292714765</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SUM(H8:H20)</f>
        <v>369832</v>
      </c>
      <c r="I7" s="33">
        <f>SUM(I8:I20)</f>
        <v>57445</v>
      </c>
      <c r="J7" s="34">
        <f>H7/I7</f>
        <v>6.4380189746714249</v>
      </c>
      <c r="K7" s="48">
        <f>SUM(K8:K20)</f>
        <v>10920</v>
      </c>
      <c r="L7" s="49">
        <f>SUM(L8:L20)</f>
        <v>17022983</v>
      </c>
      <c r="M7" s="75">
        <f>SUM(M8:M20)</f>
        <v>52308</v>
      </c>
    </row>
    <row r="8" spans="1:13" ht="36.75" customHeight="1" thickTop="1">
      <c r="A8">
        <v>1</v>
      </c>
      <c r="B8" s="41" t="s">
        <v>542</v>
      </c>
      <c r="C8" s="152" t="s">
        <v>543</v>
      </c>
      <c r="D8" s="43" t="s">
        <v>544</v>
      </c>
      <c r="E8" s="43" t="s">
        <v>48</v>
      </c>
      <c r="F8" s="154" t="s">
        <v>46</v>
      </c>
      <c r="G8" s="45" t="s">
        <v>545</v>
      </c>
      <c r="H8" s="45">
        <f>ROUNDDOWN(40553761/1.08/1000,0)</f>
        <v>37549</v>
      </c>
      <c r="I8" s="46" t="s">
        <v>491</v>
      </c>
      <c r="J8" s="7" t="e">
        <f>H8/I8</f>
        <v>#VALUE!</v>
      </c>
      <c r="K8" s="182">
        <v>782</v>
      </c>
      <c r="L8" s="106">
        <v>1854046</v>
      </c>
      <c r="M8" s="8"/>
    </row>
    <row r="9" spans="1:13" ht="36.75" customHeight="1">
      <c r="A9">
        <v>2</v>
      </c>
      <c r="B9" s="41" t="s">
        <v>546</v>
      </c>
      <c r="C9" s="152" t="s">
        <v>547</v>
      </c>
      <c r="D9" s="43" t="s">
        <v>47</v>
      </c>
      <c r="E9" s="43" t="s">
        <v>48</v>
      </c>
      <c r="F9" s="154" t="s">
        <v>548</v>
      </c>
      <c r="G9" s="45" t="s">
        <v>549</v>
      </c>
      <c r="H9" s="45">
        <f>ROUNDDOWN(17529236/1.08/1000,0)</f>
        <v>16230</v>
      </c>
      <c r="I9" s="46" t="s">
        <v>491</v>
      </c>
      <c r="J9" s="7" t="e">
        <f>H9/I9</f>
        <v>#VALUE!</v>
      </c>
      <c r="K9" s="182">
        <v>516</v>
      </c>
      <c r="L9" s="8">
        <v>727707</v>
      </c>
      <c r="M9" s="8"/>
    </row>
    <row r="10" spans="1:13" ht="36.75" customHeight="1">
      <c r="A10">
        <v>3</v>
      </c>
      <c r="B10" s="44" t="s">
        <v>550</v>
      </c>
      <c r="C10" s="152" t="s">
        <v>551</v>
      </c>
      <c r="D10" s="99" t="s">
        <v>552</v>
      </c>
      <c r="E10" s="43" t="s">
        <v>48</v>
      </c>
      <c r="F10" s="154" t="s">
        <v>548</v>
      </c>
      <c r="G10" s="45" t="s">
        <v>553</v>
      </c>
      <c r="H10" s="45">
        <f>ROUNDDOWN(6137766/1.08/1000,0)</f>
        <v>5683</v>
      </c>
      <c r="I10" s="46" t="s">
        <v>491</v>
      </c>
      <c r="J10" s="7" t="e">
        <f>H10/I10</f>
        <v>#VALUE!</v>
      </c>
      <c r="K10" s="42">
        <v>143</v>
      </c>
      <c r="L10" s="45">
        <v>261599</v>
      </c>
      <c r="M10" s="8"/>
    </row>
    <row r="11" spans="1:13" ht="36.75" customHeight="1">
      <c r="A11">
        <v>4</v>
      </c>
      <c r="B11" s="44" t="s">
        <v>554</v>
      </c>
      <c r="C11" s="152" t="s">
        <v>551</v>
      </c>
      <c r="D11" s="99" t="s">
        <v>552</v>
      </c>
      <c r="E11" s="43" t="s">
        <v>48</v>
      </c>
      <c r="F11" s="154" t="s">
        <v>548</v>
      </c>
      <c r="G11" s="45" t="s">
        <v>553</v>
      </c>
      <c r="H11" s="45">
        <f>ROUNDDOWN(2506150/1.08/1000,0)</f>
        <v>2320</v>
      </c>
      <c r="I11" s="46" t="s">
        <v>491</v>
      </c>
      <c r="J11" s="7" t="e">
        <f t="shared" ref="J11:J20" si="0">H11/I11</f>
        <v>#VALUE!</v>
      </c>
      <c r="K11" s="10">
        <v>64</v>
      </c>
      <c r="L11" s="9">
        <v>104735</v>
      </c>
      <c r="M11" s="8"/>
    </row>
    <row r="12" spans="1:13" ht="36.75" customHeight="1">
      <c r="A12">
        <v>5</v>
      </c>
      <c r="B12" s="44" t="s">
        <v>555</v>
      </c>
      <c r="C12" s="152" t="s">
        <v>556</v>
      </c>
      <c r="D12" s="99" t="s">
        <v>552</v>
      </c>
      <c r="E12" s="43" t="s">
        <v>48</v>
      </c>
      <c r="F12" s="154" t="s">
        <v>548</v>
      </c>
      <c r="G12" s="45" t="s">
        <v>553</v>
      </c>
      <c r="H12" s="45">
        <f>ROUNDDOWN(4112381/1.08/1000,0)</f>
        <v>3807</v>
      </c>
      <c r="I12" s="46" t="s">
        <v>491</v>
      </c>
      <c r="J12" s="7" t="e">
        <f t="shared" si="0"/>
        <v>#VALUE!</v>
      </c>
      <c r="K12" s="10">
        <v>100</v>
      </c>
      <c r="L12" s="9">
        <v>173996</v>
      </c>
      <c r="M12" s="8"/>
    </row>
    <row r="13" spans="1:13" s="11" customFormat="1" ht="36.75" customHeight="1">
      <c r="A13" s="11">
        <v>6</v>
      </c>
      <c r="B13" s="44" t="s">
        <v>557</v>
      </c>
      <c r="C13" s="152" t="s">
        <v>556</v>
      </c>
      <c r="D13" s="99" t="s">
        <v>552</v>
      </c>
      <c r="E13" s="43" t="s">
        <v>48</v>
      </c>
      <c r="F13" s="154" t="s">
        <v>548</v>
      </c>
      <c r="G13" s="45" t="s">
        <v>553</v>
      </c>
      <c r="H13" s="45">
        <f>ROUNDDOWN(1623027/1.08/1000,0)</f>
        <v>1502</v>
      </c>
      <c r="I13" s="46" t="s">
        <v>491</v>
      </c>
      <c r="J13" s="14" t="e">
        <f t="shared" si="0"/>
        <v>#VALUE!</v>
      </c>
      <c r="K13" s="15">
        <v>56</v>
      </c>
      <c r="L13" s="112">
        <v>67603</v>
      </c>
      <c r="M13" s="8"/>
    </row>
    <row r="14" spans="1:13" s="11" customFormat="1" ht="36.75" customHeight="1">
      <c r="A14" s="11">
        <v>7</v>
      </c>
      <c r="B14" s="44" t="s">
        <v>558</v>
      </c>
      <c r="C14" s="152" t="s">
        <v>556</v>
      </c>
      <c r="D14" s="99" t="s">
        <v>552</v>
      </c>
      <c r="E14" s="43" t="s">
        <v>48</v>
      </c>
      <c r="F14" s="154" t="s">
        <v>548</v>
      </c>
      <c r="G14" s="45" t="s">
        <v>553</v>
      </c>
      <c r="H14" s="45">
        <f>ROUNDDOWN(2246149/1.08/1000,0)</f>
        <v>2079</v>
      </c>
      <c r="I14" s="46" t="s">
        <v>491</v>
      </c>
      <c r="J14" s="14" t="e">
        <f t="shared" si="0"/>
        <v>#VALUE!</v>
      </c>
      <c r="K14" s="15">
        <v>61</v>
      </c>
      <c r="L14" s="112">
        <v>90905</v>
      </c>
      <c r="M14" s="8"/>
    </row>
    <row r="15" spans="1:13" ht="36.75" customHeight="1">
      <c r="A15">
        <v>8</v>
      </c>
      <c r="B15" s="41" t="s">
        <v>559</v>
      </c>
      <c r="C15" s="152" t="s">
        <v>560</v>
      </c>
      <c r="D15" s="183" t="s">
        <v>561</v>
      </c>
      <c r="E15" s="43" t="s">
        <v>48</v>
      </c>
      <c r="F15" s="154" t="s">
        <v>548</v>
      </c>
      <c r="G15" s="45" t="s">
        <v>549</v>
      </c>
      <c r="H15" s="45">
        <f>ROUNDDOWN(151593154/1.08/1000,0)</f>
        <v>140364</v>
      </c>
      <c r="I15" s="46" t="s">
        <v>491</v>
      </c>
      <c r="J15" s="7" t="e">
        <f t="shared" si="0"/>
        <v>#VALUE!</v>
      </c>
      <c r="K15" s="184">
        <v>5147</v>
      </c>
      <c r="L15" s="112">
        <v>6704096</v>
      </c>
      <c r="M15" s="8"/>
    </row>
    <row r="16" spans="1:13" ht="36.75" customHeight="1">
      <c r="A16">
        <v>9</v>
      </c>
      <c r="B16" s="41" t="s">
        <v>562</v>
      </c>
      <c r="C16" s="152" t="s">
        <v>560</v>
      </c>
      <c r="D16" s="183" t="s">
        <v>561</v>
      </c>
      <c r="E16" s="43" t="s">
        <v>48</v>
      </c>
      <c r="F16" s="154" t="s">
        <v>548</v>
      </c>
      <c r="G16" s="45" t="s">
        <v>549</v>
      </c>
      <c r="H16" s="45">
        <f>ROUNDDOWN(85138271/1.08/1000,0)</f>
        <v>78831</v>
      </c>
      <c r="I16" s="46" t="s">
        <v>491</v>
      </c>
      <c r="J16" s="14" t="e">
        <f t="shared" si="0"/>
        <v>#VALUE!</v>
      </c>
      <c r="K16" s="184">
        <v>2518</v>
      </c>
      <c r="L16" s="112">
        <v>3859592</v>
      </c>
      <c r="M16" s="8"/>
    </row>
    <row r="17" spans="1:13" ht="36.75" customHeight="1">
      <c r="A17">
        <v>10</v>
      </c>
      <c r="B17" s="41" t="s">
        <v>563</v>
      </c>
      <c r="C17" s="152" t="s">
        <v>560</v>
      </c>
      <c r="D17" s="183" t="s">
        <v>47</v>
      </c>
      <c r="E17" s="43" t="s">
        <v>48</v>
      </c>
      <c r="F17" s="154" t="s">
        <v>548</v>
      </c>
      <c r="G17" s="45" t="s">
        <v>549</v>
      </c>
      <c r="H17" s="45">
        <f>ROUNDDOWN(6577879/1.08/1000,0)</f>
        <v>6090</v>
      </c>
      <c r="I17" s="46" t="s">
        <v>491</v>
      </c>
      <c r="J17" s="14" t="e">
        <f t="shared" si="0"/>
        <v>#VALUE!</v>
      </c>
      <c r="K17" s="10">
        <v>242</v>
      </c>
      <c r="L17" s="9">
        <v>258308</v>
      </c>
      <c r="M17" s="8"/>
    </row>
    <row r="18" spans="1:13" ht="36.75" customHeight="1">
      <c r="A18">
        <v>11</v>
      </c>
      <c r="B18" s="41" t="s">
        <v>564</v>
      </c>
      <c r="C18" s="152" t="s">
        <v>560</v>
      </c>
      <c r="D18" s="185" t="s">
        <v>552</v>
      </c>
      <c r="E18" s="43" t="s">
        <v>48</v>
      </c>
      <c r="F18" s="154" t="s">
        <v>548</v>
      </c>
      <c r="G18" s="45" t="s">
        <v>549</v>
      </c>
      <c r="H18" s="45">
        <f>ROUNDDOWN(14518585/1.08/1000,0)</f>
        <v>13443</v>
      </c>
      <c r="I18" s="46" t="s">
        <v>491</v>
      </c>
      <c r="J18" s="7" t="e">
        <f t="shared" si="0"/>
        <v>#VALUE!</v>
      </c>
      <c r="K18" s="10">
        <v>359</v>
      </c>
      <c r="L18" s="9">
        <v>631822</v>
      </c>
      <c r="M18" s="8"/>
    </row>
    <row r="19" spans="1:13" ht="36.75" customHeight="1">
      <c r="A19">
        <v>12</v>
      </c>
      <c r="B19" s="41" t="s">
        <v>565</v>
      </c>
      <c r="C19" s="152" t="s">
        <v>560</v>
      </c>
      <c r="D19" s="185" t="s">
        <v>552</v>
      </c>
      <c r="E19" s="43" t="s">
        <v>48</v>
      </c>
      <c r="F19" s="154" t="s">
        <v>548</v>
      </c>
      <c r="G19" s="45" t="s">
        <v>553</v>
      </c>
      <c r="H19" s="45">
        <f>ROUNDDOWN(10396746/1.08/1000,0)</f>
        <v>9626</v>
      </c>
      <c r="I19" s="46" t="s">
        <v>491</v>
      </c>
      <c r="J19" s="7" t="e">
        <f t="shared" si="0"/>
        <v>#VALUE!</v>
      </c>
      <c r="K19" s="10">
        <v>181</v>
      </c>
      <c r="L19" s="9">
        <v>512562</v>
      </c>
      <c r="M19" s="8"/>
    </row>
    <row r="20" spans="1:13" ht="36.75" customHeight="1">
      <c r="A20">
        <v>13</v>
      </c>
      <c r="B20" s="10" t="s">
        <v>566</v>
      </c>
      <c r="C20" s="2" t="s">
        <v>567</v>
      </c>
      <c r="D20" s="2" t="s">
        <v>568</v>
      </c>
      <c r="E20" s="16" t="s">
        <v>48</v>
      </c>
      <c r="F20" s="154" t="s">
        <v>548</v>
      </c>
      <c r="G20" s="12" t="s">
        <v>569</v>
      </c>
      <c r="H20" s="45">
        <v>52308</v>
      </c>
      <c r="I20" s="6">
        <v>57445</v>
      </c>
      <c r="J20" s="7">
        <f t="shared" si="0"/>
        <v>0.91057533292714765</v>
      </c>
      <c r="K20" s="10">
        <v>751</v>
      </c>
      <c r="L20" s="9">
        <v>1776012</v>
      </c>
      <c r="M20" s="8">
        <v>52308</v>
      </c>
    </row>
  </sheetData>
  <mergeCells count="3">
    <mergeCell ref="E2:G2"/>
    <mergeCell ref="E3:G3"/>
    <mergeCell ref="E4:G4"/>
  </mergeCells>
  <phoneticPr fontId="2"/>
  <dataValidations count="1">
    <dataValidation type="list" allowBlank="1" showInputMessage="1" showErrorMessage="1" sqref="E8:E20">
      <formula1>"10電力,PPS"</formula1>
    </dataValidation>
  </dataValidations>
  <pageMargins left="0.78700000000000003" right="0.78700000000000003" top="0.59" bottom="0.55000000000000004" header="0.51200000000000001" footer="0.51200000000000001"/>
  <pageSetup paperSize="9" scale="78" fitToHeight="0"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O357"/>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c r="C8" s="42"/>
      <c r="D8" s="42"/>
      <c r="E8" s="16"/>
      <c r="F8" s="21"/>
      <c r="G8" s="70"/>
      <c r="H8" s="71"/>
      <c r="I8" s="72"/>
      <c r="J8" s="29" t="e">
        <f>H8/I8</f>
        <v>#DIV/0!</v>
      </c>
      <c r="K8" s="30"/>
      <c r="L8" s="30"/>
      <c r="M8" s="26"/>
      <c r="N8" s="2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59"/>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0</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J65"/>
  <sheetViews>
    <sheetView topLeftCell="A4" workbookViewId="0">
      <selection activeCell="A6" sqref="A6:IV6"/>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M359"/>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0</v>
      </c>
      <c r="I2" s="62"/>
      <c r="J2" s="1"/>
    </row>
    <row r="3" spans="1:13" ht="57" customHeight="1">
      <c r="B3" s="19"/>
      <c r="E3" s="329" t="s">
        <v>34</v>
      </c>
      <c r="F3" s="329"/>
      <c r="G3" s="330"/>
      <c r="H3" s="8">
        <f>M7</f>
        <v>0</v>
      </c>
      <c r="I3" s="62"/>
      <c r="J3" s="22"/>
    </row>
    <row r="4" spans="1:13" s="22" customFormat="1" ht="55.5" customHeight="1">
      <c r="B4" s="68"/>
      <c r="E4" s="331" t="s">
        <v>185</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0</v>
      </c>
      <c r="I7" s="33">
        <f>SUM(I8:I357)</f>
        <v>0</v>
      </c>
      <c r="J7" s="34" t="e">
        <f>H7/I7</f>
        <v>#DIV/0!</v>
      </c>
      <c r="K7" s="48">
        <f>SUM(K8:K357)</f>
        <v>0</v>
      </c>
      <c r="L7" s="49">
        <f>SUM(L8:L357)</f>
        <v>0</v>
      </c>
      <c r="M7" s="57">
        <f>SUM(M8:M357)</f>
        <v>0</v>
      </c>
    </row>
    <row r="8" spans="1:13" ht="14.25" thickTop="1">
      <c r="A8">
        <v>1</v>
      </c>
      <c r="B8" s="41"/>
      <c r="C8" s="42"/>
      <c r="D8" s="43"/>
      <c r="E8" s="43"/>
      <c r="F8" s="42"/>
      <c r="G8" s="45"/>
      <c r="H8" s="45"/>
      <c r="I8" s="46"/>
      <c r="J8" s="7" t="e">
        <f>H8/I8</f>
        <v>#DIV/0!</v>
      </c>
      <c r="K8" s="46"/>
      <c r="L8" s="46"/>
      <c r="M8" s="2" t="str">
        <f t="shared" ref="M8:M14" si="0">IF(ISBLANK(I8),"",H8)</f>
        <v/>
      </c>
    </row>
    <row r="9" spans="1:13">
      <c r="A9">
        <v>2</v>
      </c>
      <c r="B9" s="41"/>
      <c r="C9" s="42"/>
      <c r="D9" s="43"/>
      <c r="E9" s="43"/>
      <c r="F9" s="42"/>
      <c r="G9" s="45"/>
      <c r="H9" s="45"/>
      <c r="I9" s="46"/>
      <c r="J9" s="7" t="e">
        <f>H9/I9</f>
        <v>#DIV/0!</v>
      </c>
      <c r="K9" s="46"/>
      <c r="L9" s="46"/>
      <c r="M9" s="2" t="str">
        <f t="shared" si="0"/>
        <v/>
      </c>
    </row>
    <row r="10" spans="1:13">
      <c r="A10">
        <v>3</v>
      </c>
      <c r="B10" s="44"/>
      <c r="C10" s="42"/>
      <c r="D10" s="99"/>
      <c r="E10" s="47"/>
      <c r="F10" s="42"/>
      <c r="G10" s="45"/>
      <c r="H10" s="45"/>
      <c r="I10" s="45"/>
      <c r="J10" s="7" t="e">
        <f>H10/I10</f>
        <v>#DIV/0!</v>
      </c>
      <c r="K10" s="42"/>
      <c r="L10" s="45"/>
      <c r="M10" s="2" t="str">
        <f t="shared" si="0"/>
        <v/>
      </c>
    </row>
    <row r="11" spans="1:13">
      <c r="A11">
        <v>4</v>
      </c>
      <c r="B11" s="41"/>
      <c r="C11" s="42"/>
      <c r="D11" s="43"/>
      <c r="E11" s="16"/>
      <c r="F11" s="43"/>
      <c r="G11" s="42"/>
      <c r="H11" s="45"/>
      <c r="I11" s="46"/>
      <c r="J11" s="7" t="e">
        <f t="shared" ref="J11:J74" si="1">H11/I11</f>
        <v>#DIV/0!</v>
      </c>
      <c r="K11" s="10"/>
      <c r="L11" s="10"/>
      <c r="M11" s="2" t="str">
        <f t="shared" si="0"/>
        <v/>
      </c>
    </row>
    <row r="12" spans="1:13">
      <c r="A12">
        <v>5</v>
      </c>
      <c r="B12" s="41"/>
      <c r="C12" s="42"/>
      <c r="D12" s="43"/>
      <c r="E12" s="16"/>
      <c r="F12" s="43"/>
      <c r="G12" s="42"/>
      <c r="H12" s="45"/>
      <c r="I12" s="46"/>
      <c r="J12" s="7" t="e">
        <f t="shared" si="1"/>
        <v>#DIV/0!</v>
      </c>
      <c r="K12" s="10"/>
      <c r="L12" s="10"/>
      <c r="M12" s="2" t="str">
        <f t="shared" si="0"/>
        <v/>
      </c>
    </row>
    <row r="13" spans="1:13" s="11" customFormat="1">
      <c r="A13" s="11">
        <v>6</v>
      </c>
      <c r="B13" s="41"/>
      <c r="C13" s="42"/>
      <c r="D13" s="43"/>
      <c r="E13" s="16"/>
      <c r="F13" s="43"/>
      <c r="G13" s="42"/>
      <c r="H13" s="45"/>
      <c r="I13" s="46"/>
      <c r="J13" s="14" t="e">
        <f t="shared" si="1"/>
        <v>#DIV/0!</v>
      </c>
      <c r="K13" s="15"/>
      <c r="L13" s="15"/>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85"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O357"/>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2" width="9" style="1"/>
    <col min="15" max="15" width="11.125" customWidth="1"/>
  </cols>
  <sheetData>
    <row r="1" spans="1:15">
      <c r="A1" t="s">
        <v>5</v>
      </c>
      <c r="B1" s="25" t="e">
        <f>#REF!</f>
        <v>#REF!</v>
      </c>
      <c r="I1" t="s">
        <v>6</v>
      </c>
    </row>
    <row r="2" spans="1:15" s="11" customFormat="1" ht="51" customHeight="1">
      <c r="B2" s="37"/>
      <c r="E2" s="327" t="s">
        <v>36</v>
      </c>
      <c r="F2" s="327"/>
      <c r="G2" s="328"/>
      <c r="H2" s="8">
        <f>SUMIF(E8:E357,"PPS",H8:H357)</f>
        <v>0</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0</v>
      </c>
      <c r="I7" s="33">
        <f>SUM(I8:I357)</f>
        <v>0</v>
      </c>
      <c r="J7" s="34" t="e">
        <f>H7/I7</f>
        <v>#DIV/0!</v>
      </c>
      <c r="K7" s="35"/>
      <c r="L7" s="35"/>
      <c r="M7" s="32"/>
      <c r="N7" s="32"/>
      <c r="O7" s="75">
        <f>SUM(O8:O357)</f>
        <v>0</v>
      </c>
    </row>
    <row r="8" spans="1:15" ht="14.25" thickTop="1">
      <c r="A8">
        <v>1</v>
      </c>
      <c r="B8" s="47" t="s">
        <v>570</v>
      </c>
      <c r="C8" s="42" t="s">
        <v>571</v>
      </c>
      <c r="D8" s="42"/>
      <c r="E8" s="16" t="s">
        <v>43</v>
      </c>
      <c r="F8" s="21" t="s">
        <v>572</v>
      </c>
      <c r="G8" s="70"/>
      <c r="H8" s="71"/>
      <c r="I8" s="72"/>
      <c r="J8" s="29" t="e">
        <f>H8/I8</f>
        <v>#DIV/0!</v>
      </c>
      <c r="K8" s="30"/>
      <c r="L8" s="30"/>
      <c r="M8" s="186"/>
      <c r="N8" s="186"/>
      <c r="O8" s="2" t="str">
        <f>IF(ISBLANK(I8),"",H8)</f>
        <v/>
      </c>
    </row>
    <row r="9" spans="1:15">
      <c r="A9">
        <v>2</v>
      </c>
      <c r="B9" s="10"/>
      <c r="C9" s="2"/>
      <c r="D9" s="2"/>
      <c r="E9" s="16"/>
      <c r="F9" s="21"/>
      <c r="G9" s="12"/>
      <c r="H9" s="17"/>
      <c r="I9" s="6"/>
      <c r="J9" s="7" t="e">
        <f t="shared" ref="J9:J253" si="0">H9/I9</f>
        <v>#DIV/0!</v>
      </c>
      <c r="K9" s="10"/>
      <c r="L9" s="10"/>
      <c r="M9" s="2"/>
      <c r="N9" s="2"/>
      <c r="O9" s="2" t="str">
        <f>IF(ISBLANK(I9),"",H9)</f>
        <v/>
      </c>
    </row>
    <row r="10" spans="1:15">
      <c r="A10">
        <v>3</v>
      </c>
      <c r="B10" s="15"/>
      <c r="C10" s="10"/>
      <c r="D10" s="2"/>
      <c r="E10" s="16"/>
      <c r="F10" s="21"/>
      <c r="G10" s="12"/>
      <c r="H10" s="73"/>
      <c r="I10" s="6"/>
      <c r="J10" s="7" t="e">
        <f t="shared" si="0"/>
        <v>#DIV/0!</v>
      </c>
      <c r="K10" s="10"/>
      <c r="L10" s="10"/>
      <c r="M10" s="2"/>
      <c r="N10" s="2"/>
      <c r="O10" s="2" t="str">
        <f>IF(ISBLANK(I10),"",H10)</f>
        <v/>
      </c>
    </row>
    <row r="11" spans="1:15">
      <c r="A11">
        <v>4</v>
      </c>
      <c r="B11" s="52"/>
      <c r="C11" s="53"/>
      <c r="D11" s="12"/>
      <c r="E11" s="16"/>
      <c r="F11" s="54"/>
      <c r="G11" s="12"/>
      <c r="H11" s="55"/>
      <c r="I11" s="6"/>
      <c r="J11" s="7" t="e">
        <f t="shared" si="0"/>
        <v>#DIV/0!</v>
      </c>
      <c r="K11" s="10"/>
      <c r="L11" s="10"/>
      <c r="M11" s="2"/>
      <c r="N11" s="2"/>
      <c r="O11" s="2" t="str">
        <f t="shared" ref="O11:O20" si="1">IF(ISBLANK(I11),"",H11)</f>
        <v/>
      </c>
    </row>
    <row r="12" spans="1:15">
      <c r="A12">
        <v>5</v>
      </c>
      <c r="B12" s="51"/>
      <c r="C12" s="42"/>
      <c r="D12" s="12"/>
      <c r="E12" s="16"/>
      <c r="F12" s="2"/>
      <c r="G12" s="12"/>
      <c r="H12" s="3"/>
      <c r="I12" s="6"/>
      <c r="J12" s="7" t="e">
        <f t="shared" si="0"/>
        <v>#DIV/0!</v>
      </c>
      <c r="K12" s="10"/>
      <c r="L12" s="10"/>
      <c r="M12" s="2"/>
      <c r="N12" s="2"/>
      <c r="O12" s="2" t="str">
        <f t="shared" si="1"/>
        <v/>
      </c>
    </row>
    <row r="13" spans="1:15">
      <c r="A13" s="11">
        <v>6</v>
      </c>
      <c r="B13" s="51"/>
      <c r="C13" s="2"/>
      <c r="D13" s="2"/>
      <c r="E13" s="16"/>
      <c r="F13" s="2"/>
      <c r="G13" s="12"/>
      <c r="H13" s="23"/>
      <c r="I13" s="13"/>
      <c r="J13" s="14" t="e">
        <f t="shared" si="0"/>
        <v>#DIV/0!</v>
      </c>
      <c r="K13" s="15"/>
      <c r="L13" s="15"/>
      <c r="M13" s="2"/>
      <c r="N13" s="2"/>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7"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J65"/>
  <sheetViews>
    <sheetView workbookViewId="0">
      <selection activeCell="A6" sqref="A6:IV6"/>
    </sheetView>
  </sheetViews>
  <sheetFormatPr defaultRowHeight="13.5"/>
  <cols>
    <col min="2" max="2" width="20" customWidth="1"/>
    <col min="3" max="3" width="10.375" customWidth="1"/>
    <col min="4" max="4" width="17.625" customWidth="1"/>
    <col min="5" max="5" width="13" bestFit="1" customWidth="1"/>
    <col min="6" max="6" width="21.25" customWidth="1"/>
    <col min="7" max="7" width="12" customWidth="1"/>
    <col min="8" max="8" width="11.375" bestFit="1" customWidth="1"/>
    <col min="9" max="9" width="10.25" bestFit="1" customWidth="1"/>
  </cols>
  <sheetData>
    <row r="1" spans="1:10">
      <c r="A1" t="s">
        <v>5</v>
      </c>
      <c r="B1" s="25" t="e">
        <f>#REF!</f>
        <v>#REF!</v>
      </c>
    </row>
    <row r="2" spans="1:10" ht="49.5" customHeight="1">
      <c r="B2" s="37"/>
      <c r="E2" s="332" t="s">
        <v>29</v>
      </c>
      <c r="F2" s="332"/>
      <c r="G2" s="333"/>
      <c r="H2" s="8">
        <f>SUMIF(G6:G356,"PPS",H6:H356)</f>
        <v>104282004</v>
      </c>
    </row>
    <row r="3" spans="1:10" s="11" customFormat="1" ht="16.5" customHeight="1">
      <c r="B3" s="39"/>
      <c r="E3" s="63"/>
      <c r="F3" s="63"/>
      <c r="G3" s="63"/>
      <c r="H3" s="64"/>
    </row>
    <row r="4" spans="1:10" ht="54">
      <c r="A4" s="28" t="s">
        <v>25</v>
      </c>
      <c r="B4" s="2" t="s">
        <v>0</v>
      </c>
      <c r="C4" s="2" t="s">
        <v>1</v>
      </c>
      <c r="D4" s="2" t="s">
        <v>3</v>
      </c>
      <c r="E4" s="2" t="s">
        <v>9</v>
      </c>
      <c r="F4" s="2" t="s">
        <v>2</v>
      </c>
      <c r="G4" s="10" t="s">
        <v>24</v>
      </c>
      <c r="H4" s="10" t="s">
        <v>206</v>
      </c>
      <c r="I4" s="9" t="s">
        <v>207</v>
      </c>
      <c r="J4" s="24" t="s">
        <v>16</v>
      </c>
    </row>
    <row r="5" spans="1:10" s="31" customFormat="1" ht="14.25" thickBot="1">
      <c r="B5" s="32" t="s">
        <v>4</v>
      </c>
      <c r="C5" s="32"/>
      <c r="D5" s="32"/>
      <c r="E5" s="32"/>
      <c r="F5" s="32"/>
      <c r="G5" s="32"/>
      <c r="H5" s="74">
        <f>SUM(H6:H65)</f>
        <v>104282004</v>
      </c>
      <c r="I5" s="74">
        <f>SUM(I6:I65)</f>
        <v>7400792</v>
      </c>
      <c r="J5" s="32">
        <f>H5/I5</f>
        <v>14.090654621829664</v>
      </c>
    </row>
    <row r="6" spans="1:10" ht="14.25" thickTop="1">
      <c r="A6">
        <v>1</v>
      </c>
      <c r="B6" s="2" t="s">
        <v>573</v>
      </c>
      <c r="C6" s="2" t="s">
        <v>571</v>
      </c>
      <c r="D6" s="2" t="s">
        <v>574</v>
      </c>
      <c r="E6" s="58">
        <v>5</v>
      </c>
      <c r="F6" s="2" t="s">
        <v>575</v>
      </c>
      <c r="G6" s="16" t="s">
        <v>48</v>
      </c>
      <c r="H6" s="8">
        <v>104282004</v>
      </c>
      <c r="I6" s="8">
        <v>7400792</v>
      </c>
      <c r="J6" s="26">
        <f>H6/I6</f>
        <v>14.090654621829664</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s="11" customFormat="1">
      <c r="A11" s="11">
        <v>6</v>
      </c>
      <c r="B11" s="12"/>
      <c r="C11" s="12"/>
      <c r="D11" s="12"/>
      <c r="E11" s="12"/>
      <c r="F11" s="12"/>
      <c r="G11" s="16"/>
      <c r="H11" s="12"/>
      <c r="I11" s="12"/>
      <c r="J11" s="2" t="e">
        <f t="shared" si="0"/>
        <v>#DIV/0!</v>
      </c>
    </row>
    <row r="12" spans="1:10" s="11" customFormat="1">
      <c r="A12" s="11">
        <v>7</v>
      </c>
      <c r="B12" s="12"/>
      <c r="C12" s="12"/>
      <c r="D12" s="12"/>
      <c r="E12" s="12"/>
      <c r="F12" s="12"/>
      <c r="G12" s="16"/>
      <c r="H12" s="12"/>
      <c r="I12" s="1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s="11">
        <v>54</v>
      </c>
      <c r="B59" s="2"/>
      <c r="C59" s="2"/>
      <c r="D59" s="2"/>
      <c r="E59" s="2"/>
      <c r="F59" s="2"/>
      <c r="G59" s="16"/>
      <c r="H59" s="2"/>
      <c r="I59" s="2"/>
      <c r="J59" s="2" t="e">
        <f t="shared" si="0"/>
        <v>#DIV/0!</v>
      </c>
    </row>
    <row r="60" spans="1:10">
      <c r="A60" s="11">
        <v>55</v>
      </c>
      <c r="B60" s="2"/>
      <c r="C60" s="2"/>
      <c r="D60" s="2"/>
      <c r="E60" s="2"/>
      <c r="F60" s="2"/>
      <c r="G60" s="16"/>
      <c r="H60" s="2"/>
      <c r="I60" s="2"/>
      <c r="J60" s="2" t="e">
        <f t="shared" si="0"/>
        <v>#DIV/0!</v>
      </c>
    </row>
    <row r="61" spans="1:10">
      <c r="A6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s="11">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s="11">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J65"/>
  <sheetViews>
    <sheetView workbookViewId="0">
      <selection activeCell="A6" sqref="A6:IV6"/>
    </sheetView>
  </sheetViews>
  <sheetFormatPr defaultRowHeight="13.5"/>
  <cols>
    <col min="2" max="2" width="20" customWidth="1"/>
    <col min="5" max="5" width="13" bestFit="1" customWidth="1"/>
    <col min="7" max="7" width="13.125" bestFit="1" customWidth="1"/>
    <col min="8" max="8" width="10.375" bestFit="1" customWidth="1"/>
    <col min="9" max="9" width="9.25" bestFit="1" customWidth="1"/>
  </cols>
  <sheetData>
    <row r="1" spans="1:10">
      <c r="A1" t="s">
        <v>5</v>
      </c>
      <c r="B1" s="25" t="e">
        <f>#REF!</f>
        <v>#REF!</v>
      </c>
    </row>
    <row r="2" spans="1:10" s="19" customFormat="1" ht="56.25" customHeight="1">
      <c r="B2" s="37"/>
      <c r="E2" s="332" t="s">
        <v>30</v>
      </c>
      <c r="F2" s="332"/>
      <c r="G2" s="333"/>
      <c r="H2" s="66">
        <f>SUMIF(G6:G356,"PPS",H6:H356)</f>
        <v>0</v>
      </c>
    </row>
    <row r="3" spans="1:10" s="19" customFormat="1" ht="16.5" customHeight="1">
      <c r="B3" s="39"/>
      <c r="E3" s="63"/>
      <c r="F3" s="63"/>
      <c r="G3" s="63"/>
      <c r="H3" s="40"/>
    </row>
    <row r="4" spans="1:10" ht="54">
      <c r="A4" s="20" t="s">
        <v>26</v>
      </c>
      <c r="B4" s="2" t="s">
        <v>0</v>
      </c>
      <c r="C4" s="2" t="s">
        <v>1</v>
      </c>
      <c r="D4" s="2" t="s">
        <v>18</v>
      </c>
      <c r="E4" s="2" t="s">
        <v>13</v>
      </c>
      <c r="F4" s="2" t="s">
        <v>20</v>
      </c>
      <c r="G4" s="10" t="s">
        <v>24</v>
      </c>
      <c r="H4" s="9" t="s">
        <v>206</v>
      </c>
      <c r="I4" s="9" t="s">
        <v>207</v>
      </c>
      <c r="J4" s="24" t="s">
        <v>16</v>
      </c>
    </row>
    <row r="5" spans="1:10" s="31" customFormat="1" ht="14.25" thickBot="1">
      <c r="B5" s="32" t="s">
        <v>4</v>
      </c>
      <c r="C5" s="32"/>
      <c r="D5" s="32"/>
      <c r="E5" s="32"/>
      <c r="F5" s="32"/>
      <c r="G5" s="32"/>
      <c r="H5" s="74">
        <f>SUM(H6:H65)</f>
        <v>0</v>
      </c>
      <c r="I5" s="74">
        <f>SUM(I6:I65)</f>
        <v>0</v>
      </c>
      <c r="J5" s="32" t="e">
        <f>H5/I5</f>
        <v>#DIV/0!</v>
      </c>
    </row>
    <row r="6" spans="1:10" ht="14.25" thickTop="1">
      <c r="A6">
        <v>1</v>
      </c>
      <c r="B6" s="2"/>
      <c r="C6" s="2"/>
      <c r="D6" s="2"/>
      <c r="E6" s="58"/>
      <c r="F6" s="2"/>
      <c r="G6" s="16"/>
      <c r="H6" s="8"/>
      <c r="I6" s="8"/>
      <c r="J6" s="26" t="e">
        <f>H6/I6</f>
        <v>#DIV/0!</v>
      </c>
    </row>
    <row r="7" spans="1:10">
      <c r="A7">
        <v>2</v>
      </c>
      <c r="B7" s="2"/>
      <c r="C7" s="2"/>
      <c r="D7" s="2"/>
      <c r="E7" s="58"/>
      <c r="F7" s="2"/>
      <c r="G7" s="16"/>
      <c r="H7" s="8"/>
      <c r="I7" s="8"/>
      <c r="J7" s="2" t="e">
        <f t="shared" ref="J7:J65" si="0">H7/I7</f>
        <v>#DIV/0!</v>
      </c>
    </row>
    <row r="8" spans="1:10">
      <c r="A8">
        <v>3</v>
      </c>
      <c r="B8" s="2"/>
      <c r="C8" s="2"/>
      <c r="D8" s="2"/>
      <c r="E8" s="58"/>
      <c r="F8" s="2"/>
      <c r="G8" s="16"/>
      <c r="H8" s="8"/>
      <c r="I8" s="8"/>
      <c r="J8" s="2" t="e">
        <f t="shared" si="0"/>
        <v>#DIV/0!</v>
      </c>
    </row>
    <row r="9" spans="1:10">
      <c r="A9">
        <v>4</v>
      </c>
      <c r="B9" s="2"/>
      <c r="C9" s="2"/>
      <c r="D9" s="2"/>
      <c r="E9" s="2"/>
      <c r="F9" s="2"/>
      <c r="G9" s="16"/>
      <c r="H9" s="2"/>
      <c r="I9" s="2"/>
      <c r="J9" s="2" t="e">
        <f t="shared" si="0"/>
        <v>#DIV/0!</v>
      </c>
    </row>
    <row r="10" spans="1:10">
      <c r="A10">
        <v>5</v>
      </c>
      <c r="B10" s="2"/>
      <c r="C10" s="2"/>
      <c r="D10" s="2"/>
      <c r="E10" s="2"/>
      <c r="F10" s="2"/>
      <c r="G10" s="16"/>
      <c r="H10" s="2"/>
      <c r="I10" s="2"/>
      <c r="J10" s="2" t="e">
        <f t="shared" si="0"/>
        <v>#DIV/0!</v>
      </c>
    </row>
    <row r="11" spans="1:10">
      <c r="A11" s="11">
        <v>6</v>
      </c>
      <c r="B11" s="12"/>
      <c r="C11" s="2"/>
      <c r="D11" s="2"/>
      <c r="E11" s="2"/>
      <c r="F11" s="2"/>
      <c r="G11" s="16"/>
      <c r="H11" s="2"/>
      <c r="I11" s="2"/>
      <c r="J11" s="2" t="e">
        <f t="shared" si="0"/>
        <v>#DIV/0!</v>
      </c>
    </row>
    <row r="12" spans="1:10">
      <c r="A12" s="11">
        <v>7</v>
      </c>
      <c r="B12" s="12"/>
      <c r="C12" s="2"/>
      <c r="D12" s="2"/>
      <c r="E12" s="2"/>
      <c r="F12" s="2"/>
      <c r="G12" s="16"/>
      <c r="H12" s="2"/>
      <c r="I12" s="2"/>
      <c r="J12" s="2" t="e">
        <f t="shared" si="0"/>
        <v>#DIV/0!</v>
      </c>
    </row>
    <row r="13" spans="1:10">
      <c r="A13">
        <v>8</v>
      </c>
      <c r="B13" s="2"/>
      <c r="C13" s="2"/>
      <c r="D13" s="2"/>
      <c r="E13" s="2"/>
      <c r="F13" s="2"/>
      <c r="G13" s="16"/>
      <c r="H13" s="2"/>
      <c r="I13" s="2"/>
      <c r="J13" s="2" t="e">
        <f t="shared" si="0"/>
        <v>#DIV/0!</v>
      </c>
    </row>
    <row r="14" spans="1:10">
      <c r="A14">
        <v>9</v>
      </c>
      <c r="B14" s="2"/>
      <c r="C14" s="2"/>
      <c r="D14" s="2"/>
      <c r="E14" s="2"/>
      <c r="F14" s="2"/>
      <c r="G14" s="16"/>
      <c r="H14" s="2"/>
      <c r="I14" s="2"/>
      <c r="J14" s="2" t="e">
        <f t="shared" si="0"/>
        <v>#DIV/0!</v>
      </c>
    </row>
    <row r="15" spans="1:10">
      <c r="A15">
        <v>10</v>
      </c>
      <c r="B15" s="2"/>
      <c r="C15" s="2"/>
      <c r="D15" s="2"/>
      <c r="E15" s="2"/>
      <c r="F15" s="2"/>
      <c r="G15" s="16"/>
      <c r="H15" s="2"/>
      <c r="I15" s="2"/>
      <c r="J15" s="2" t="e">
        <f t="shared" si="0"/>
        <v>#DIV/0!</v>
      </c>
    </row>
    <row r="16" spans="1:10">
      <c r="A16" s="11">
        <v>11</v>
      </c>
      <c r="B16" s="2"/>
      <c r="C16" s="2"/>
      <c r="D16" s="2"/>
      <c r="E16" s="2"/>
      <c r="F16" s="2"/>
      <c r="G16" s="16"/>
      <c r="H16" s="2"/>
      <c r="I16" s="2"/>
      <c r="J16" s="2" t="e">
        <f t="shared" si="0"/>
        <v>#DIV/0!</v>
      </c>
    </row>
    <row r="17" spans="1:10">
      <c r="A17" s="11">
        <v>12</v>
      </c>
      <c r="B17" s="2"/>
      <c r="C17" s="2"/>
      <c r="D17" s="2"/>
      <c r="E17" s="2"/>
      <c r="F17" s="2"/>
      <c r="G17" s="16"/>
      <c r="H17" s="2"/>
      <c r="I17" s="2"/>
      <c r="J17" s="2" t="e">
        <f t="shared" si="0"/>
        <v>#DIV/0!</v>
      </c>
    </row>
    <row r="18" spans="1:10">
      <c r="A18">
        <v>13</v>
      </c>
      <c r="B18" s="2"/>
      <c r="C18" s="2"/>
      <c r="D18" s="2"/>
      <c r="E18" s="2"/>
      <c r="F18" s="2"/>
      <c r="G18" s="16"/>
      <c r="H18" s="2"/>
      <c r="I18" s="2"/>
      <c r="J18" s="2" t="e">
        <f t="shared" si="0"/>
        <v>#DIV/0!</v>
      </c>
    </row>
    <row r="19" spans="1:10">
      <c r="A19">
        <v>14</v>
      </c>
      <c r="B19" s="2"/>
      <c r="C19" s="2"/>
      <c r="D19" s="2"/>
      <c r="E19" s="2"/>
      <c r="F19" s="2"/>
      <c r="G19" s="16"/>
      <c r="H19" s="2"/>
      <c r="I19" s="2"/>
      <c r="J19" s="2" t="e">
        <f t="shared" si="0"/>
        <v>#DIV/0!</v>
      </c>
    </row>
    <row r="20" spans="1:10">
      <c r="A20">
        <v>15</v>
      </c>
      <c r="B20" s="2"/>
      <c r="C20" s="2"/>
      <c r="D20" s="2"/>
      <c r="E20" s="2"/>
      <c r="F20" s="2"/>
      <c r="G20" s="16"/>
      <c r="H20" s="2"/>
      <c r="I20" s="2"/>
      <c r="J20" s="2" t="e">
        <f t="shared" si="0"/>
        <v>#DIV/0!</v>
      </c>
    </row>
    <row r="21" spans="1:10">
      <c r="A21" s="11">
        <v>16</v>
      </c>
      <c r="B21" s="2"/>
      <c r="C21" s="2"/>
      <c r="D21" s="2"/>
      <c r="E21" s="2"/>
      <c r="F21" s="2"/>
      <c r="G21" s="16"/>
      <c r="H21" s="2"/>
      <c r="I21" s="2"/>
      <c r="J21" s="2" t="e">
        <f t="shared" si="0"/>
        <v>#DIV/0!</v>
      </c>
    </row>
    <row r="22" spans="1:10">
      <c r="A22" s="11">
        <v>17</v>
      </c>
      <c r="B22" s="2"/>
      <c r="C22" s="2"/>
      <c r="D22" s="2"/>
      <c r="E22" s="2"/>
      <c r="F22" s="2"/>
      <c r="G22" s="16"/>
      <c r="H22" s="2"/>
      <c r="I22" s="2"/>
      <c r="J22" s="2" t="e">
        <f t="shared" si="0"/>
        <v>#DIV/0!</v>
      </c>
    </row>
    <row r="23" spans="1:10">
      <c r="A23">
        <v>18</v>
      </c>
      <c r="B23" s="2"/>
      <c r="C23" s="2"/>
      <c r="D23" s="2"/>
      <c r="E23" s="2"/>
      <c r="F23" s="2"/>
      <c r="G23" s="16"/>
      <c r="H23" s="2"/>
      <c r="I23" s="2"/>
      <c r="J23" s="2" t="e">
        <f t="shared" si="0"/>
        <v>#DIV/0!</v>
      </c>
    </row>
    <row r="24" spans="1:10">
      <c r="A24">
        <v>19</v>
      </c>
      <c r="B24" s="2"/>
      <c r="C24" s="2"/>
      <c r="D24" s="2"/>
      <c r="E24" s="2"/>
      <c r="F24" s="2"/>
      <c r="G24" s="16"/>
      <c r="H24" s="2"/>
      <c r="I24" s="2"/>
      <c r="J24" s="2" t="e">
        <f t="shared" si="0"/>
        <v>#DIV/0!</v>
      </c>
    </row>
    <row r="25" spans="1:10">
      <c r="A25">
        <v>20</v>
      </c>
      <c r="B25" s="2"/>
      <c r="C25" s="2"/>
      <c r="D25" s="2"/>
      <c r="E25" s="2"/>
      <c r="F25" s="2"/>
      <c r="G25" s="16"/>
      <c r="H25" s="2"/>
      <c r="I25" s="2"/>
      <c r="J25" s="2" t="e">
        <f t="shared" si="0"/>
        <v>#DIV/0!</v>
      </c>
    </row>
    <row r="26" spans="1:10">
      <c r="A26" s="11">
        <v>21</v>
      </c>
      <c r="B26" s="2"/>
      <c r="C26" s="2"/>
      <c r="D26" s="2"/>
      <c r="E26" s="2"/>
      <c r="F26" s="2"/>
      <c r="G26" s="16"/>
      <c r="H26" s="2"/>
      <c r="I26" s="2"/>
      <c r="J26" s="2" t="e">
        <f t="shared" si="0"/>
        <v>#DIV/0!</v>
      </c>
    </row>
    <row r="27" spans="1:10">
      <c r="A27" s="11">
        <v>22</v>
      </c>
      <c r="B27" s="2"/>
      <c r="C27" s="2"/>
      <c r="D27" s="2"/>
      <c r="E27" s="2"/>
      <c r="F27" s="2"/>
      <c r="G27" s="16"/>
      <c r="H27" s="2"/>
      <c r="I27" s="2"/>
      <c r="J27" s="2" t="e">
        <f t="shared" si="0"/>
        <v>#DIV/0!</v>
      </c>
    </row>
    <row r="28" spans="1:10">
      <c r="A28">
        <v>23</v>
      </c>
      <c r="B28" s="2"/>
      <c r="C28" s="2"/>
      <c r="D28" s="2"/>
      <c r="E28" s="2"/>
      <c r="F28" s="2"/>
      <c r="G28" s="16"/>
      <c r="H28" s="2"/>
      <c r="I28" s="2"/>
      <c r="J28" s="2" t="e">
        <f t="shared" si="0"/>
        <v>#DIV/0!</v>
      </c>
    </row>
    <row r="29" spans="1:10">
      <c r="A29">
        <v>24</v>
      </c>
      <c r="B29" s="2"/>
      <c r="C29" s="2"/>
      <c r="D29" s="2"/>
      <c r="E29" s="2"/>
      <c r="F29" s="2"/>
      <c r="G29" s="16"/>
      <c r="H29" s="2"/>
      <c r="I29" s="2"/>
      <c r="J29" s="2" t="e">
        <f t="shared" si="0"/>
        <v>#DIV/0!</v>
      </c>
    </row>
    <row r="30" spans="1:10">
      <c r="A30">
        <v>25</v>
      </c>
      <c r="B30" s="2"/>
      <c r="C30" s="2"/>
      <c r="D30" s="2"/>
      <c r="E30" s="2"/>
      <c r="F30" s="2"/>
      <c r="G30" s="16"/>
      <c r="H30" s="2"/>
      <c r="I30" s="2"/>
      <c r="J30" s="2" t="e">
        <f t="shared" si="0"/>
        <v>#DIV/0!</v>
      </c>
    </row>
    <row r="31" spans="1:10">
      <c r="A31" s="11">
        <v>26</v>
      </c>
      <c r="B31" s="2"/>
      <c r="C31" s="2"/>
      <c r="D31" s="2"/>
      <c r="E31" s="2"/>
      <c r="F31" s="2"/>
      <c r="G31" s="16"/>
      <c r="H31" s="2"/>
      <c r="I31" s="2"/>
      <c r="J31" s="2" t="e">
        <f t="shared" si="0"/>
        <v>#DIV/0!</v>
      </c>
    </row>
    <row r="32" spans="1:10">
      <c r="A32" s="11">
        <v>27</v>
      </c>
      <c r="B32" s="2"/>
      <c r="C32" s="2"/>
      <c r="D32" s="2"/>
      <c r="E32" s="2"/>
      <c r="F32" s="2"/>
      <c r="G32" s="16"/>
      <c r="H32" s="2"/>
      <c r="I32" s="2"/>
      <c r="J32" s="2" t="e">
        <f t="shared" si="0"/>
        <v>#DIV/0!</v>
      </c>
    </row>
    <row r="33" spans="1:10">
      <c r="A33">
        <v>28</v>
      </c>
      <c r="B33" s="2"/>
      <c r="C33" s="2"/>
      <c r="D33" s="2"/>
      <c r="E33" s="2"/>
      <c r="F33" s="2"/>
      <c r="G33" s="16"/>
      <c r="H33" s="2"/>
      <c r="I33" s="2"/>
      <c r="J33" s="2" t="e">
        <f t="shared" si="0"/>
        <v>#DIV/0!</v>
      </c>
    </row>
    <row r="34" spans="1:10">
      <c r="A34">
        <v>29</v>
      </c>
      <c r="B34" s="2"/>
      <c r="C34" s="2"/>
      <c r="D34" s="2"/>
      <c r="E34" s="2"/>
      <c r="F34" s="2"/>
      <c r="G34" s="16"/>
      <c r="H34" s="2"/>
      <c r="I34" s="2"/>
      <c r="J34" s="2" t="e">
        <f t="shared" si="0"/>
        <v>#DIV/0!</v>
      </c>
    </row>
    <row r="35" spans="1:10">
      <c r="A35">
        <v>30</v>
      </c>
      <c r="B35" s="2"/>
      <c r="C35" s="2"/>
      <c r="D35" s="2"/>
      <c r="E35" s="2"/>
      <c r="F35" s="2"/>
      <c r="G35" s="16"/>
      <c r="H35" s="2"/>
      <c r="I35" s="2"/>
      <c r="J35" s="2" t="e">
        <f t="shared" si="0"/>
        <v>#DIV/0!</v>
      </c>
    </row>
    <row r="36" spans="1:10">
      <c r="A36" s="11">
        <v>31</v>
      </c>
      <c r="B36" s="2"/>
      <c r="C36" s="2"/>
      <c r="D36" s="2"/>
      <c r="E36" s="2"/>
      <c r="F36" s="2"/>
      <c r="G36" s="16"/>
      <c r="H36" s="2"/>
      <c r="I36" s="2"/>
      <c r="J36" s="2" t="e">
        <f t="shared" si="0"/>
        <v>#DIV/0!</v>
      </c>
    </row>
    <row r="37" spans="1:10">
      <c r="A37" s="11">
        <v>32</v>
      </c>
      <c r="B37" s="2"/>
      <c r="C37" s="2"/>
      <c r="D37" s="2"/>
      <c r="E37" s="2"/>
      <c r="F37" s="2"/>
      <c r="G37" s="16"/>
      <c r="H37" s="2"/>
      <c r="I37" s="2"/>
      <c r="J37" s="2" t="e">
        <f t="shared" si="0"/>
        <v>#DIV/0!</v>
      </c>
    </row>
    <row r="38" spans="1:10">
      <c r="A38">
        <v>33</v>
      </c>
      <c r="B38" s="2"/>
      <c r="C38" s="2"/>
      <c r="D38" s="2"/>
      <c r="E38" s="2"/>
      <c r="F38" s="2"/>
      <c r="G38" s="16"/>
      <c r="H38" s="2"/>
      <c r="I38" s="2"/>
      <c r="J38" s="2" t="e">
        <f t="shared" si="0"/>
        <v>#DIV/0!</v>
      </c>
    </row>
    <row r="39" spans="1:10">
      <c r="A39">
        <v>34</v>
      </c>
      <c r="B39" s="2"/>
      <c r="C39" s="2"/>
      <c r="D39" s="2"/>
      <c r="E39" s="2"/>
      <c r="F39" s="2"/>
      <c r="G39" s="16"/>
      <c r="H39" s="2"/>
      <c r="I39" s="2"/>
      <c r="J39" s="2" t="e">
        <f t="shared" si="0"/>
        <v>#DIV/0!</v>
      </c>
    </row>
    <row r="40" spans="1:10">
      <c r="A40">
        <v>35</v>
      </c>
      <c r="B40" s="2"/>
      <c r="C40" s="2"/>
      <c r="D40" s="2"/>
      <c r="E40" s="2"/>
      <c r="F40" s="2"/>
      <c r="G40" s="16"/>
      <c r="H40" s="2"/>
      <c r="I40" s="2"/>
      <c r="J40" s="2" t="e">
        <f t="shared" si="0"/>
        <v>#DIV/0!</v>
      </c>
    </row>
    <row r="41" spans="1:10">
      <c r="A41" s="11">
        <v>36</v>
      </c>
      <c r="B41" s="2"/>
      <c r="C41" s="2"/>
      <c r="D41" s="2"/>
      <c r="E41" s="2"/>
      <c r="F41" s="2"/>
      <c r="G41" s="16"/>
      <c r="H41" s="2"/>
      <c r="I41" s="2"/>
      <c r="J41" s="2" t="e">
        <f t="shared" si="0"/>
        <v>#DIV/0!</v>
      </c>
    </row>
    <row r="42" spans="1:10">
      <c r="A42" s="11">
        <v>37</v>
      </c>
      <c r="B42" s="2"/>
      <c r="C42" s="2"/>
      <c r="D42" s="2"/>
      <c r="E42" s="2"/>
      <c r="F42" s="2"/>
      <c r="G42" s="16"/>
      <c r="H42" s="2"/>
      <c r="I42" s="2"/>
      <c r="J42" s="2" t="e">
        <f t="shared" si="0"/>
        <v>#DIV/0!</v>
      </c>
    </row>
    <row r="43" spans="1:10">
      <c r="A43">
        <v>38</v>
      </c>
      <c r="B43" s="2"/>
      <c r="C43" s="2"/>
      <c r="D43" s="2"/>
      <c r="E43" s="2"/>
      <c r="F43" s="2"/>
      <c r="G43" s="16"/>
      <c r="H43" s="2"/>
      <c r="I43" s="2"/>
      <c r="J43" s="2" t="e">
        <f t="shared" si="0"/>
        <v>#DIV/0!</v>
      </c>
    </row>
    <row r="44" spans="1:10">
      <c r="A44">
        <v>39</v>
      </c>
      <c r="B44" s="2"/>
      <c r="C44" s="2"/>
      <c r="D44" s="2"/>
      <c r="E44" s="2"/>
      <c r="F44" s="2"/>
      <c r="G44" s="16"/>
      <c r="H44" s="2"/>
      <c r="I44" s="2"/>
      <c r="J44" s="2" t="e">
        <f t="shared" si="0"/>
        <v>#DIV/0!</v>
      </c>
    </row>
    <row r="45" spans="1:10">
      <c r="A45">
        <v>40</v>
      </c>
      <c r="B45" s="2"/>
      <c r="C45" s="2"/>
      <c r="D45" s="2"/>
      <c r="E45" s="2"/>
      <c r="F45" s="2"/>
      <c r="G45" s="16"/>
      <c r="H45" s="2"/>
      <c r="I45" s="2"/>
      <c r="J45" s="2" t="e">
        <f t="shared" si="0"/>
        <v>#DIV/0!</v>
      </c>
    </row>
    <row r="46" spans="1:10">
      <c r="A46" s="11">
        <v>41</v>
      </c>
      <c r="B46" s="2"/>
      <c r="C46" s="2"/>
      <c r="D46" s="2"/>
      <c r="E46" s="2"/>
      <c r="F46" s="2"/>
      <c r="G46" s="16"/>
      <c r="H46" s="2"/>
      <c r="I46" s="2"/>
      <c r="J46" s="2" t="e">
        <f t="shared" si="0"/>
        <v>#DIV/0!</v>
      </c>
    </row>
    <row r="47" spans="1:10">
      <c r="A47" s="11">
        <v>42</v>
      </c>
      <c r="B47" s="2"/>
      <c r="C47" s="2"/>
      <c r="D47" s="2"/>
      <c r="E47" s="2"/>
      <c r="F47" s="2"/>
      <c r="G47" s="16"/>
      <c r="H47" s="2"/>
      <c r="I47" s="2"/>
      <c r="J47" s="2" t="e">
        <f t="shared" si="0"/>
        <v>#DIV/0!</v>
      </c>
    </row>
    <row r="48" spans="1:10">
      <c r="A48">
        <v>43</v>
      </c>
      <c r="B48" s="2"/>
      <c r="C48" s="2"/>
      <c r="D48" s="2"/>
      <c r="E48" s="2"/>
      <c r="F48" s="2"/>
      <c r="G48" s="16"/>
      <c r="H48" s="2"/>
      <c r="I48" s="2"/>
      <c r="J48" s="2" t="e">
        <f t="shared" si="0"/>
        <v>#DIV/0!</v>
      </c>
    </row>
    <row r="49" spans="1:10">
      <c r="A49">
        <v>44</v>
      </c>
      <c r="B49" s="2"/>
      <c r="C49" s="2"/>
      <c r="D49" s="2"/>
      <c r="E49" s="2"/>
      <c r="F49" s="2"/>
      <c r="G49" s="16"/>
      <c r="H49" s="2"/>
      <c r="I49" s="2"/>
      <c r="J49" s="2" t="e">
        <f t="shared" si="0"/>
        <v>#DIV/0!</v>
      </c>
    </row>
    <row r="50" spans="1:10">
      <c r="A50">
        <v>45</v>
      </c>
      <c r="B50" s="2"/>
      <c r="C50" s="2"/>
      <c r="D50" s="2"/>
      <c r="E50" s="2"/>
      <c r="F50" s="2"/>
      <c r="G50" s="16"/>
      <c r="H50" s="2"/>
      <c r="I50" s="2"/>
      <c r="J50" s="2" t="e">
        <f t="shared" si="0"/>
        <v>#DIV/0!</v>
      </c>
    </row>
    <row r="51" spans="1:10">
      <c r="A51" s="11">
        <v>46</v>
      </c>
      <c r="B51" s="2"/>
      <c r="C51" s="2"/>
      <c r="D51" s="2"/>
      <c r="E51" s="2"/>
      <c r="F51" s="2"/>
      <c r="G51" s="16"/>
      <c r="H51" s="2"/>
      <c r="I51" s="2"/>
      <c r="J51" s="2" t="e">
        <f t="shared" si="0"/>
        <v>#DIV/0!</v>
      </c>
    </row>
    <row r="52" spans="1:10">
      <c r="A52" s="11">
        <v>47</v>
      </c>
      <c r="B52" s="2"/>
      <c r="C52" s="2"/>
      <c r="D52" s="2"/>
      <c r="E52" s="2"/>
      <c r="F52" s="2"/>
      <c r="G52" s="16"/>
      <c r="H52" s="2"/>
      <c r="I52" s="2"/>
      <c r="J52" s="2" t="e">
        <f t="shared" si="0"/>
        <v>#DIV/0!</v>
      </c>
    </row>
    <row r="53" spans="1:10">
      <c r="A53">
        <v>48</v>
      </c>
      <c r="B53" s="2"/>
      <c r="C53" s="2"/>
      <c r="D53" s="2"/>
      <c r="E53" s="2"/>
      <c r="F53" s="2"/>
      <c r="G53" s="16"/>
      <c r="H53" s="2"/>
      <c r="I53" s="2"/>
      <c r="J53" s="2" t="e">
        <f t="shared" si="0"/>
        <v>#DIV/0!</v>
      </c>
    </row>
    <row r="54" spans="1:10">
      <c r="A54">
        <v>49</v>
      </c>
      <c r="B54" s="2"/>
      <c r="C54" s="2"/>
      <c r="D54" s="2"/>
      <c r="E54" s="2"/>
      <c r="F54" s="2"/>
      <c r="G54" s="16"/>
      <c r="H54" s="2"/>
      <c r="I54" s="2"/>
      <c r="J54" s="2" t="e">
        <f t="shared" si="0"/>
        <v>#DIV/0!</v>
      </c>
    </row>
    <row r="55" spans="1:10">
      <c r="A55">
        <v>50</v>
      </c>
      <c r="B55" s="2"/>
      <c r="C55" s="2"/>
      <c r="D55" s="2"/>
      <c r="E55" s="2"/>
      <c r="F55" s="2"/>
      <c r="G55" s="16"/>
      <c r="H55" s="2"/>
      <c r="I55" s="2"/>
      <c r="J55" s="2" t="e">
        <f t="shared" si="0"/>
        <v>#DIV/0!</v>
      </c>
    </row>
    <row r="56" spans="1:10">
      <c r="A56" s="11">
        <v>51</v>
      </c>
      <c r="B56" s="2"/>
      <c r="C56" s="2"/>
      <c r="D56" s="2"/>
      <c r="E56" s="2"/>
      <c r="F56" s="2"/>
      <c r="G56" s="16"/>
      <c r="H56" s="2"/>
      <c r="I56" s="2"/>
      <c r="J56" s="2" t="e">
        <f t="shared" si="0"/>
        <v>#DIV/0!</v>
      </c>
    </row>
    <row r="57" spans="1:10">
      <c r="A57" s="11">
        <v>52</v>
      </c>
      <c r="B57" s="2"/>
      <c r="C57" s="2"/>
      <c r="D57" s="2"/>
      <c r="E57" s="2"/>
      <c r="F57" s="2"/>
      <c r="G57" s="16"/>
      <c r="H57" s="2"/>
      <c r="I57" s="2"/>
      <c r="J57" s="2" t="e">
        <f t="shared" si="0"/>
        <v>#DIV/0!</v>
      </c>
    </row>
    <row r="58" spans="1:10">
      <c r="A58">
        <v>53</v>
      </c>
      <c r="B58" s="2"/>
      <c r="C58" s="2"/>
      <c r="D58" s="2"/>
      <c r="E58" s="2"/>
      <c r="F58" s="2"/>
      <c r="G58" s="16"/>
      <c r="H58" s="2"/>
      <c r="I58" s="2"/>
      <c r="J58" s="2" t="e">
        <f t="shared" si="0"/>
        <v>#DIV/0!</v>
      </c>
    </row>
    <row r="59" spans="1:10">
      <c r="A59">
        <v>54</v>
      </c>
      <c r="B59" s="2"/>
      <c r="C59" s="2"/>
      <c r="D59" s="2"/>
      <c r="E59" s="2"/>
      <c r="F59" s="2"/>
      <c r="G59" s="16"/>
      <c r="H59" s="2"/>
      <c r="I59" s="2"/>
      <c r="J59" s="2" t="e">
        <f t="shared" si="0"/>
        <v>#DIV/0!</v>
      </c>
    </row>
    <row r="60" spans="1:10">
      <c r="A60">
        <v>55</v>
      </c>
      <c r="B60" s="2"/>
      <c r="C60" s="2"/>
      <c r="D60" s="2"/>
      <c r="E60" s="2"/>
      <c r="F60" s="2"/>
      <c r="G60" s="16"/>
      <c r="H60" s="2"/>
      <c r="I60" s="2"/>
      <c r="J60" s="2" t="e">
        <f t="shared" si="0"/>
        <v>#DIV/0!</v>
      </c>
    </row>
    <row r="61" spans="1:10">
      <c r="A61" s="11">
        <v>56</v>
      </c>
      <c r="B61" s="2"/>
      <c r="C61" s="2"/>
      <c r="D61" s="2"/>
      <c r="E61" s="2"/>
      <c r="F61" s="2"/>
      <c r="G61" s="16"/>
      <c r="H61" s="2"/>
      <c r="I61" s="2"/>
      <c r="J61" s="2" t="e">
        <f t="shared" si="0"/>
        <v>#DIV/0!</v>
      </c>
    </row>
    <row r="62" spans="1:10">
      <c r="A62" s="11">
        <v>57</v>
      </c>
      <c r="B62" s="2"/>
      <c r="C62" s="2"/>
      <c r="D62" s="2"/>
      <c r="E62" s="2"/>
      <c r="F62" s="2"/>
      <c r="G62" s="16"/>
      <c r="H62" s="2"/>
      <c r="I62" s="2"/>
      <c r="J62" s="2" t="e">
        <f t="shared" si="0"/>
        <v>#DIV/0!</v>
      </c>
    </row>
    <row r="63" spans="1:10">
      <c r="A63">
        <v>58</v>
      </c>
      <c r="B63" s="2"/>
      <c r="C63" s="2"/>
      <c r="D63" s="2"/>
      <c r="E63" s="2"/>
      <c r="F63" s="2"/>
      <c r="G63" s="16"/>
      <c r="H63" s="2"/>
      <c r="I63" s="2"/>
      <c r="J63" s="2" t="e">
        <f t="shared" si="0"/>
        <v>#DIV/0!</v>
      </c>
    </row>
    <row r="64" spans="1:10">
      <c r="A64">
        <v>59</v>
      </c>
      <c r="B64" s="2"/>
      <c r="C64" s="2"/>
      <c r="D64" s="2"/>
      <c r="E64" s="2"/>
      <c r="F64" s="2"/>
      <c r="G64" s="16"/>
      <c r="H64" s="2"/>
      <c r="I64" s="2"/>
      <c r="J64" s="2" t="e">
        <f t="shared" si="0"/>
        <v>#DIV/0!</v>
      </c>
    </row>
    <row r="65" spans="1:10">
      <c r="A65">
        <v>60</v>
      </c>
      <c r="B65" s="2"/>
      <c r="C65" s="2"/>
      <c r="D65" s="2"/>
      <c r="E65" s="2"/>
      <c r="F65" s="2"/>
      <c r="G65" s="16"/>
      <c r="H65" s="2"/>
      <c r="I65" s="2"/>
      <c r="J65" s="2" t="e">
        <f t="shared" si="0"/>
        <v>#DIV/0!</v>
      </c>
    </row>
  </sheetData>
  <mergeCells count="1">
    <mergeCell ref="E2:G2"/>
  </mergeCells>
  <phoneticPr fontId="2"/>
  <dataValidations count="1">
    <dataValidation type="list" allowBlank="1" showInputMessage="1" showErrorMessage="1" sqref="G6:G65">
      <formula1>"10電力,PPS"</formula1>
    </dataValidation>
  </dataValidations>
  <pageMargins left="0.78700000000000003" right="0.78700000000000003" top="0.63" bottom="0.61" header="0.51200000000000001" footer="0.51200000000000001"/>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M359"/>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10.875" style="1" customWidth="1"/>
    <col min="13" max="13" width="14.5" customWidth="1"/>
    <col min="14" max="14" width="7.25" bestFit="1" customWidth="1"/>
  </cols>
  <sheetData>
    <row r="1" spans="1:13">
      <c r="A1" t="s">
        <v>5</v>
      </c>
      <c r="B1" s="25" t="e">
        <f>#REF!</f>
        <v>#REF!</v>
      </c>
      <c r="I1" t="s">
        <v>6</v>
      </c>
    </row>
    <row r="2" spans="1:13" ht="54" customHeight="1">
      <c r="B2" s="36"/>
      <c r="E2" s="327" t="s">
        <v>33</v>
      </c>
      <c r="F2" s="327"/>
      <c r="G2" s="328"/>
      <c r="H2" s="8">
        <f>SUMIF(E8:E357,"PPS",H8:H357)</f>
        <v>0</v>
      </c>
      <c r="I2" s="62"/>
      <c r="J2" s="1"/>
    </row>
    <row r="3" spans="1:13" ht="57" customHeight="1">
      <c r="B3" s="19"/>
      <c r="E3" s="329" t="s">
        <v>34</v>
      </c>
      <c r="F3" s="329"/>
      <c r="G3" s="330"/>
      <c r="H3" s="8">
        <f>M7</f>
        <v>0</v>
      </c>
      <c r="I3" s="62"/>
      <c r="J3" s="22"/>
    </row>
    <row r="4" spans="1:13" s="22" customFormat="1" ht="55.5" customHeight="1">
      <c r="B4" s="68"/>
      <c r="E4" s="331" t="s">
        <v>185</v>
      </c>
      <c r="F4" s="331"/>
      <c r="G4" s="331"/>
      <c r="H4" s="7" t="e">
        <f>H3/I7</f>
        <v>#DIV/0!</v>
      </c>
      <c r="I4" s="62"/>
      <c r="K4" s="60"/>
      <c r="L4" s="60"/>
    </row>
    <row r="5" spans="1:13" s="19" customFormat="1" ht="17.25" customHeight="1">
      <c r="B5" s="39"/>
      <c r="E5" s="67"/>
      <c r="F5" s="67"/>
      <c r="G5" s="67"/>
      <c r="H5" s="64"/>
      <c r="I5" s="65"/>
      <c r="J5" s="39"/>
      <c r="K5" s="59"/>
      <c r="L5" s="59"/>
    </row>
    <row r="6" spans="1:13" ht="54">
      <c r="A6" s="27" t="s">
        <v>22</v>
      </c>
      <c r="B6" s="2" t="s">
        <v>0</v>
      </c>
      <c r="C6" s="2" t="s">
        <v>1</v>
      </c>
      <c r="D6" s="2" t="s">
        <v>2</v>
      </c>
      <c r="E6" s="10" t="s">
        <v>24</v>
      </c>
      <c r="F6" s="2" t="s">
        <v>3</v>
      </c>
      <c r="G6" s="12" t="s">
        <v>9</v>
      </c>
      <c r="H6" s="10" t="s">
        <v>27</v>
      </c>
      <c r="I6" s="10" t="s">
        <v>14</v>
      </c>
      <c r="J6" s="10" t="s">
        <v>28</v>
      </c>
      <c r="K6" s="10" t="s">
        <v>7</v>
      </c>
      <c r="L6" s="10" t="s">
        <v>8</v>
      </c>
      <c r="M6" s="15" t="s">
        <v>38</v>
      </c>
    </row>
    <row r="7" spans="1:13" s="31" customFormat="1" ht="14.25" thickBot="1">
      <c r="B7" s="32" t="s">
        <v>4</v>
      </c>
      <c r="C7" s="32"/>
      <c r="D7" s="32"/>
      <c r="E7" s="32"/>
      <c r="F7" s="32"/>
      <c r="G7" s="32"/>
      <c r="H7" s="33">
        <f>SUM(H8:H357)</f>
        <v>0</v>
      </c>
      <c r="I7" s="33">
        <f>SUM(I8:I357)</f>
        <v>0</v>
      </c>
      <c r="J7" s="34" t="e">
        <f>H7/I7</f>
        <v>#DIV/0!</v>
      </c>
      <c r="K7" s="48">
        <f>SUM(K8:K357)</f>
        <v>0</v>
      </c>
      <c r="L7" s="49">
        <f>SUM(L8:L357)</f>
        <v>0</v>
      </c>
      <c r="M7" s="57">
        <f>SUM(M8:M357)</f>
        <v>0</v>
      </c>
    </row>
    <row r="8" spans="1:13" ht="14.25" thickTop="1">
      <c r="A8">
        <v>1</v>
      </c>
      <c r="B8" s="41"/>
      <c r="C8" s="10"/>
      <c r="D8" s="79"/>
      <c r="E8" s="43"/>
      <c r="F8" s="2"/>
      <c r="G8" s="45"/>
      <c r="H8" s="45"/>
      <c r="I8" s="46"/>
      <c r="J8" s="7" t="e">
        <f>H8/I8</f>
        <v>#DIV/0!</v>
      </c>
      <c r="K8" s="46"/>
      <c r="L8" s="46"/>
      <c r="M8" s="2" t="str">
        <f t="shared" ref="M8:M14" si="0">IF(ISBLANK(I8),"",H8)</f>
        <v/>
      </c>
    </row>
    <row r="9" spans="1:13">
      <c r="A9">
        <v>2</v>
      </c>
      <c r="B9" s="41"/>
      <c r="C9" s="10"/>
      <c r="D9" s="79"/>
      <c r="E9" s="43"/>
      <c r="F9" s="2"/>
      <c r="G9" s="45"/>
      <c r="H9" s="45"/>
      <c r="I9" s="46"/>
      <c r="J9" s="7" t="e">
        <f>H9/I9</f>
        <v>#DIV/0!</v>
      </c>
      <c r="K9" s="46"/>
      <c r="L9" s="46"/>
      <c r="M9" s="2" t="str">
        <f t="shared" si="0"/>
        <v/>
      </c>
    </row>
    <row r="10" spans="1:13">
      <c r="A10">
        <v>3</v>
      </c>
      <c r="B10" s="41"/>
      <c r="C10" s="10"/>
      <c r="D10" s="79"/>
      <c r="E10" s="47"/>
      <c r="F10" s="2"/>
      <c r="G10" s="45"/>
      <c r="H10" s="45"/>
      <c r="I10" s="45"/>
      <c r="J10" s="7" t="e">
        <f>H10/I10</f>
        <v>#DIV/0!</v>
      </c>
      <c r="K10" s="42"/>
      <c r="L10" s="45"/>
      <c r="M10" s="2" t="str">
        <f t="shared" si="0"/>
        <v/>
      </c>
    </row>
    <row r="11" spans="1:13">
      <c r="A11">
        <v>4</v>
      </c>
      <c r="B11" s="41"/>
      <c r="C11" s="10"/>
      <c r="D11" s="79"/>
      <c r="E11" s="16"/>
      <c r="F11" s="79"/>
      <c r="G11" s="42"/>
      <c r="H11" s="45"/>
      <c r="I11" s="46"/>
      <c r="J11" s="7" t="e">
        <f t="shared" ref="J11:J74" si="1">H11/I11</f>
        <v>#DIV/0!</v>
      </c>
      <c r="K11" s="10"/>
      <c r="L11" s="9"/>
      <c r="M11" s="2" t="str">
        <f t="shared" si="0"/>
        <v/>
      </c>
    </row>
    <row r="12" spans="1:13">
      <c r="A12">
        <v>5</v>
      </c>
      <c r="B12" s="41"/>
      <c r="C12" s="2"/>
      <c r="D12" s="10"/>
      <c r="E12" s="16"/>
      <c r="F12" s="79"/>
      <c r="G12" s="42"/>
      <c r="H12" s="45"/>
      <c r="I12" s="46"/>
      <c r="J12" s="7" t="e">
        <f t="shared" si="1"/>
        <v>#DIV/0!</v>
      </c>
      <c r="K12" s="9"/>
      <c r="L12" s="9"/>
      <c r="M12" s="2" t="str">
        <f t="shared" si="0"/>
        <v/>
      </c>
    </row>
    <row r="13" spans="1:13" s="11" customFormat="1">
      <c r="A13" s="11">
        <v>6</v>
      </c>
      <c r="B13" s="41"/>
      <c r="C13" s="2"/>
      <c r="D13" s="10"/>
      <c r="E13" s="16"/>
      <c r="F13" s="79"/>
      <c r="G13" s="42"/>
      <c r="H13" s="45"/>
      <c r="I13" s="46"/>
      <c r="J13" s="14" t="e">
        <f t="shared" si="1"/>
        <v>#DIV/0!</v>
      </c>
      <c r="K13" s="112"/>
      <c r="L13" s="112"/>
      <c r="M13" s="2" t="str">
        <f t="shared" si="0"/>
        <v/>
      </c>
    </row>
    <row r="14" spans="1:13" s="11" customFormat="1">
      <c r="A14" s="11">
        <v>7</v>
      </c>
      <c r="B14" s="44"/>
      <c r="C14" s="42"/>
      <c r="D14" s="99"/>
      <c r="E14" s="16"/>
      <c r="F14" s="47"/>
      <c r="G14" s="42"/>
      <c r="H14" s="45"/>
      <c r="I14" s="45"/>
      <c r="J14" s="14" t="e">
        <f t="shared" si="1"/>
        <v>#DIV/0!</v>
      </c>
      <c r="K14" s="15"/>
      <c r="L14" s="15"/>
      <c r="M14" s="2" t="str">
        <f t="shared" si="0"/>
        <v/>
      </c>
    </row>
    <row r="15" spans="1:13">
      <c r="A15">
        <v>8</v>
      </c>
      <c r="B15" s="41"/>
      <c r="C15" s="42"/>
      <c r="D15" s="43"/>
      <c r="E15" s="16"/>
      <c r="F15" s="43"/>
      <c r="G15" s="42"/>
      <c r="H15" s="45"/>
      <c r="I15" s="46"/>
      <c r="J15" s="7" t="e">
        <f t="shared" si="1"/>
        <v>#DIV/0!</v>
      </c>
      <c r="K15" s="15"/>
      <c r="L15" s="15"/>
      <c r="M15" s="2" t="str">
        <f>IF(ISBLANK(I15),"",I15)</f>
        <v/>
      </c>
    </row>
    <row r="16" spans="1:13">
      <c r="A16">
        <v>9</v>
      </c>
      <c r="B16" s="2"/>
      <c r="C16" s="2"/>
      <c r="D16" s="2"/>
      <c r="E16" s="16"/>
      <c r="F16" s="16"/>
      <c r="G16" s="12"/>
      <c r="H16" s="18"/>
      <c r="I16" s="6"/>
      <c r="J16" s="14" t="e">
        <f t="shared" si="1"/>
        <v>#DIV/0!</v>
      </c>
      <c r="K16" s="15"/>
      <c r="L16" s="15"/>
      <c r="M16" s="2"/>
    </row>
    <row r="17" spans="1:13">
      <c r="A17">
        <v>10</v>
      </c>
      <c r="B17" s="2"/>
      <c r="C17" s="2"/>
      <c r="D17" s="2"/>
      <c r="E17" s="16"/>
      <c r="F17" s="16"/>
      <c r="G17" s="12"/>
      <c r="H17" s="18"/>
      <c r="I17" s="6"/>
      <c r="J17" s="14" t="e">
        <f t="shared" si="1"/>
        <v>#DIV/0!</v>
      </c>
      <c r="K17" s="10"/>
      <c r="L17" s="10"/>
      <c r="M17" s="2"/>
    </row>
    <row r="18" spans="1:13">
      <c r="A18">
        <v>11</v>
      </c>
      <c r="B18" s="2"/>
      <c r="C18" s="2"/>
      <c r="D18" s="2"/>
      <c r="E18" s="16"/>
      <c r="F18" s="16"/>
      <c r="G18" s="12"/>
      <c r="H18" s="18"/>
      <c r="I18" s="6"/>
      <c r="J18" s="7" t="e">
        <f t="shared" si="1"/>
        <v>#DIV/0!</v>
      </c>
      <c r="K18" s="10"/>
      <c r="L18" s="10"/>
      <c r="M18" s="2"/>
    </row>
    <row r="19" spans="1:13">
      <c r="A19">
        <v>12</v>
      </c>
      <c r="B19" s="2"/>
      <c r="C19" s="2"/>
      <c r="D19" s="2"/>
      <c r="E19" s="16"/>
      <c r="F19" s="16"/>
      <c r="G19" s="12"/>
      <c r="H19" s="18"/>
      <c r="I19" s="6"/>
      <c r="J19" s="7" t="e">
        <f t="shared" si="1"/>
        <v>#DIV/0!</v>
      </c>
      <c r="K19" s="10"/>
      <c r="L19" s="10"/>
      <c r="M19" s="2"/>
    </row>
    <row r="20" spans="1:13">
      <c r="A20">
        <v>13</v>
      </c>
      <c r="B20" s="2"/>
      <c r="C20" s="2"/>
      <c r="D20" s="2"/>
      <c r="E20" s="16"/>
      <c r="F20" s="16"/>
      <c r="G20" s="12"/>
      <c r="H20" s="18"/>
      <c r="I20" s="6"/>
      <c r="J20" s="7" t="e">
        <f t="shared" si="1"/>
        <v>#DIV/0!</v>
      </c>
      <c r="K20" s="10"/>
      <c r="L20" s="10"/>
      <c r="M20" s="2"/>
    </row>
    <row r="21" spans="1:13">
      <c r="A21">
        <v>14</v>
      </c>
      <c r="B21" s="2"/>
      <c r="C21" s="2"/>
      <c r="D21" s="2"/>
      <c r="E21" s="16"/>
      <c r="F21" s="16"/>
      <c r="G21" s="12"/>
      <c r="H21" s="18"/>
      <c r="I21" s="6"/>
      <c r="J21" s="7" t="e">
        <f t="shared" si="1"/>
        <v>#DIV/0!</v>
      </c>
      <c r="K21" s="10"/>
      <c r="L21" s="10"/>
      <c r="M21" s="2"/>
    </row>
    <row r="22" spans="1:13">
      <c r="A22">
        <v>15</v>
      </c>
      <c r="B22" s="2"/>
      <c r="C22" s="2"/>
      <c r="D22" s="2"/>
      <c r="E22" s="16"/>
      <c r="F22" s="16"/>
      <c r="G22" s="12"/>
      <c r="H22" s="18"/>
      <c r="I22" s="6"/>
      <c r="J22" s="14" t="e">
        <f t="shared" si="1"/>
        <v>#DIV/0!</v>
      </c>
      <c r="K22" s="10"/>
      <c r="L22" s="10"/>
      <c r="M22" s="2"/>
    </row>
    <row r="23" spans="1:13">
      <c r="A23" s="11">
        <v>16</v>
      </c>
      <c r="B23" s="2"/>
      <c r="C23" s="2"/>
      <c r="D23" s="2"/>
      <c r="E23" s="16"/>
      <c r="F23" s="16"/>
      <c r="G23" s="12"/>
      <c r="H23" s="18"/>
      <c r="I23" s="6"/>
      <c r="J23" s="14" t="e">
        <f t="shared" si="1"/>
        <v>#DIV/0!</v>
      </c>
      <c r="K23" s="10"/>
      <c r="L23" s="10"/>
      <c r="M23" s="2"/>
    </row>
    <row r="24" spans="1:13">
      <c r="A24" s="11">
        <v>17</v>
      </c>
      <c r="B24" s="2"/>
      <c r="C24" s="2"/>
      <c r="D24" s="2"/>
      <c r="E24" s="16"/>
      <c r="F24" s="16"/>
      <c r="G24" s="12"/>
      <c r="H24" s="18"/>
      <c r="I24" s="6"/>
      <c r="J24" s="7" t="e">
        <f t="shared" si="1"/>
        <v>#DIV/0!</v>
      </c>
      <c r="K24" s="10"/>
      <c r="L24" s="10"/>
      <c r="M24" s="2"/>
    </row>
    <row r="25" spans="1:13">
      <c r="A25">
        <v>18</v>
      </c>
      <c r="B25" s="2"/>
      <c r="C25" s="2"/>
      <c r="D25" s="2"/>
      <c r="E25" s="16"/>
      <c r="F25" s="16"/>
      <c r="G25" s="12"/>
      <c r="H25" s="18"/>
      <c r="I25" s="6"/>
      <c r="J25" s="14" t="e">
        <f t="shared" si="1"/>
        <v>#DIV/0!</v>
      </c>
      <c r="K25" s="10"/>
      <c r="L25" s="10"/>
      <c r="M25" s="2"/>
    </row>
    <row r="26" spans="1:13">
      <c r="A26">
        <v>19</v>
      </c>
      <c r="B26" s="2"/>
      <c r="C26" s="2"/>
      <c r="D26" s="2"/>
      <c r="E26" s="16"/>
      <c r="F26" s="16"/>
      <c r="G26" s="12"/>
      <c r="H26" s="18"/>
      <c r="I26" s="6"/>
      <c r="J26" s="14" t="e">
        <f t="shared" si="1"/>
        <v>#DIV/0!</v>
      </c>
      <c r="K26" s="10"/>
      <c r="L26" s="10"/>
      <c r="M26" s="2"/>
    </row>
    <row r="27" spans="1:13">
      <c r="A27">
        <v>20</v>
      </c>
      <c r="B27" s="2"/>
      <c r="C27" s="2"/>
      <c r="D27" s="2"/>
      <c r="E27" s="16"/>
      <c r="F27" s="16"/>
      <c r="G27" s="12"/>
      <c r="H27" s="18"/>
      <c r="I27" s="6"/>
      <c r="J27" s="7" t="e">
        <f t="shared" si="1"/>
        <v>#DIV/0!</v>
      </c>
      <c r="K27" s="10"/>
      <c r="L27" s="10"/>
      <c r="M27" s="2"/>
    </row>
    <row r="28" spans="1:13">
      <c r="A28">
        <v>21</v>
      </c>
      <c r="B28" s="2"/>
      <c r="C28" s="2"/>
      <c r="D28" s="2"/>
      <c r="E28" s="16"/>
      <c r="F28" s="16"/>
      <c r="G28" s="12"/>
      <c r="H28" s="18"/>
      <c r="I28" s="6"/>
      <c r="J28" s="7" t="e">
        <f t="shared" si="1"/>
        <v>#DIV/0!</v>
      </c>
      <c r="K28" s="10"/>
      <c r="L28" s="10"/>
      <c r="M28" s="2"/>
    </row>
    <row r="29" spans="1:13">
      <c r="A29">
        <v>22</v>
      </c>
      <c r="B29" s="2"/>
      <c r="C29" s="2"/>
      <c r="D29" s="2"/>
      <c r="E29" s="16"/>
      <c r="F29" s="16"/>
      <c r="G29" s="12"/>
      <c r="H29" s="18"/>
      <c r="I29" s="6"/>
      <c r="J29" s="7" t="e">
        <f t="shared" si="1"/>
        <v>#DIV/0!</v>
      </c>
      <c r="K29" s="10"/>
      <c r="L29" s="10"/>
      <c r="M29" s="2"/>
    </row>
    <row r="30" spans="1:13">
      <c r="A30">
        <v>23</v>
      </c>
      <c r="B30" s="2"/>
      <c r="C30" s="2"/>
      <c r="D30" s="2"/>
      <c r="E30" s="16"/>
      <c r="F30" s="16"/>
      <c r="G30" s="12"/>
      <c r="H30" s="18"/>
      <c r="I30" s="6"/>
      <c r="J30" s="7" t="e">
        <f t="shared" si="1"/>
        <v>#DIV/0!</v>
      </c>
      <c r="K30" s="10"/>
      <c r="L30" s="10"/>
      <c r="M30" s="2"/>
    </row>
    <row r="31" spans="1:13">
      <c r="A31">
        <v>24</v>
      </c>
      <c r="B31" s="2"/>
      <c r="C31" s="2"/>
      <c r="D31" s="2"/>
      <c r="E31" s="16"/>
      <c r="F31" s="16"/>
      <c r="G31" s="12"/>
      <c r="H31" s="18"/>
      <c r="I31" s="6"/>
      <c r="J31" s="14" t="e">
        <f t="shared" si="1"/>
        <v>#DIV/0!</v>
      </c>
      <c r="K31" s="10"/>
      <c r="L31" s="10"/>
      <c r="M31" s="2"/>
    </row>
    <row r="32" spans="1:13">
      <c r="A32">
        <v>25</v>
      </c>
      <c r="B32" s="2"/>
      <c r="C32" s="2"/>
      <c r="D32" s="2"/>
      <c r="E32" s="16"/>
      <c r="F32" s="16"/>
      <c r="G32" s="12"/>
      <c r="H32" s="18"/>
      <c r="I32" s="6"/>
      <c r="J32" s="14" t="e">
        <f t="shared" si="1"/>
        <v>#DIV/0!</v>
      </c>
      <c r="K32" s="10"/>
      <c r="L32" s="10"/>
      <c r="M32" s="2"/>
    </row>
    <row r="33" spans="1:13">
      <c r="A33" s="11">
        <v>26</v>
      </c>
      <c r="B33" s="2"/>
      <c r="C33" s="2"/>
      <c r="D33" s="2"/>
      <c r="E33" s="16"/>
      <c r="F33" s="16"/>
      <c r="G33" s="12"/>
      <c r="H33" s="18"/>
      <c r="I33" s="6"/>
      <c r="J33" s="7" t="e">
        <f t="shared" si="1"/>
        <v>#DIV/0!</v>
      </c>
      <c r="K33" s="10"/>
      <c r="L33" s="10"/>
      <c r="M33" s="2"/>
    </row>
    <row r="34" spans="1:13">
      <c r="A34" s="11">
        <v>27</v>
      </c>
      <c r="B34" s="2"/>
      <c r="C34" s="2"/>
      <c r="D34" s="2"/>
      <c r="E34" s="16"/>
      <c r="F34" s="16"/>
      <c r="G34" s="12"/>
      <c r="H34" s="18"/>
      <c r="I34" s="6"/>
      <c r="J34" s="14" t="e">
        <f t="shared" si="1"/>
        <v>#DIV/0!</v>
      </c>
      <c r="K34" s="10"/>
      <c r="L34" s="10"/>
      <c r="M34" s="2"/>
    </row>
    <row r="35" spans="1:13">
      <c r="A35">
        <v>28</v>
      </c>
      <c r="B35" s="2"/>
      <c r="C35" s="2"/>
      <c r="D35" s="2"/>
      <c r="E35" s="16"/>
      <c r="F35" s="16"/>
      <c r="G35" s="12"/>
      <c r="H35" s="18"/>
      <c r="I35" s="6"/>
      <c r="J35" s="14" t="e">
        <f t="shared" si="1"/>
        <v>#DIV/0!</v>
      </c>
      <c r="K35" s="10"/>
      <c r="L35" s="10"/>
      <c r="M35" s="2"/>
    </row>
    <row r="36" spans="1:13">
      <c r="A36">
        <v>29</v>
      </c>
      <c r="B36" s="2"/>
      <c r="C36" s="2"/>
      <c r="D36" s="2"/>
      <c r="E36" s="16"/>
      <c r="F36" s="16"/>
      <c r="G36" s="12"/>
      <c r="H36" s="18"/>
      <c r="I36" s="6"/>
      <c r="J36" s="7" t="e">
        <f t="shared" si="1"/>
        <v>#DIV/0!</v>
      </c>
      <c r="K36" s="10"/>
      <c r="L36" s="10"/>
      <c r="M36" s="2"/>
    </row>
    <row r="37" spans="1:13">
      <c r="A37">
        <v>30</v>
      </c>
      <c r="B37" s="2"/>
      <c r="C37" s="2"/>
      <c r="D37" s="2"/>
      <c r="E37" s="16"/>
      <c r="F37" s="16"/>
      <c r="G37" s="12"/>
      <c r="H37" s="18"/>
      <c r="I37" s="6"/>
      <c r="J37" s="7" t="e">
        <f t="shared" si="1"/>
        <v>#DIV/0!</v>
      </c>
      <c r="K37" s="10"/>
      <c r="L37" s="10"/>
      <c r="M37" s="2"/>
    </row>
    <row r="38" spans="1:13">
      <c r="A38">
        <v>31</v>
      </c>
      <c r="B38" s="2"/>
      <c r="C38" s="2"/>
      <c r="D38" s="2"/>
      <c r="E38" s="16"/>
      <c r="F38" s="16"/>
      <c r="G38" s="12"/>
      <c r="H38" s="18"/>
      <c r="I38" s="6"/>
      <c r="J38" s="7" t="e">
        <f t="shared" si="1"/>
        <v>#DIV/0!</v>
      </c>
      <c r="K38" s="10"/>
      <c r="L38" s="10"/>
      <c r="M38" s="2"/>
    </row>
    <row r="39" spans="1:13">
      <c r="A39">
        <v>32</v>
      </c>
      <c r="B39" s="2"/>
      <c r="C39" s="2"/>
      <c r="D39" s="2"/>
      <c r="E39" s="16"/>
      <c r="F39" s="16"/>
      <c r="G39" s="12"/>
      <c r="H39" s="18"/>
      <c r="I39" s="6"/>
      <c r="J39" s="7" t="e">
        <f t="shared" si="1"/>
        <v>#DIV/0!</v>
      </c>
      <c r="K39" s="10"/>
      <c r="L39" s="10"/>
      <c r="M39" s="2"/>
    </row>
    <row r="40" spans="1:13">
      <c r="A40">
        <v>33</v>
      </c>
      <c r="B40" s="2"/>
      <c r="C40" s="2"/>
      <c r="D40" s="2"/>
      <c r="E40" s="16"/>
      <c r="F40" s="16"/>
      <c r="G40" s="12"/>
      <c r="H40" s="18"/>
      <c r="I40" s="6"/>
      <c r="J40" s="14" t="e">
        <f t="shared" si="1"/>
        <v>#DIV/0!</v>
      </c>
      <c r="K40" s="10"/>
      <c r="L40" s="10"/>
      <c r="M40" s="2"/>
    </row>
    <row r="41" spans="1:13">
      <c r="A41">
        <v>34</v>
      </c>
      <c r="B41" s="2"/>
      <c r="C41" s="2"/>
      <c r="D41" s="2"/>
      <c r="E41" s="16"/>
      <c r="F41" s="16"/>
      <c r="G41" s="12"/>
      <c r="H41" s="18"/>
      <c r="I41" s="6"/>
      <c r="J41" s="14" t="e">
        <f t="shared" si="1"/>
        <v>#DIV/0!</v>
      </c>
      <c r="K41" s="10"/>
      <c r="L41" s="10"/>
      <c r="M41" s="2"/>
    </row>
    <row r="42" spans="1:13">
      <c r="A42">
        <v>35</v>
      </c>
      <c r="B42" s="2"/>
      <c r="C42" s="2"/>
      <c r="D42" s="2"/>
      <c r="E42" s="16"/>
      <c r="F42" s="16"/>
      <c r="G42" s="12"/>
      <c r="H42" s="18"/>
      <c r="I42" s="6"/>
      <c r="J42" s="7" t="e">
        <f t="shared" si="1"/>
        <v>#DIV/0!</v>
      </c>
      <c r="K42" s="10"/>
      <c r="L42" s="10"/>
      <c r="M42" s="2"/>
    </row>
    <row r="43" spans="1:13">
      <c r="A43" s="11">
        <v>36</v>
      </c>
      <c r="B43" s="2"/>
      <c r="C43" s="2"/>
      <c r="D43" s="2"/>
      <c r="E43" s="16"/>
      <c r="F43" s="16"/>
      <c r="G43" s="12"/>
      <c r="H43" s="18"/>
      <c r="I43" s="6"/>
      <c r="J43" s="14" t="e">
        <f t="shared" si="1"/>
        <v>#DIV/0!</v>
      </c>
      <c r="K43" s="10"/>
      <c r="L43" s="10"/>
      <c r="M43" s="2"/>
    </row>
    <row r="44" spans="1:13">
      <c r="A44" s="11">
        <v>37</v>
      </c>
      <c r="B44" s="2"/>
      <c r="C44" s="2"/>
      <c r="D44" s="2"/>
      <c r="E44" s="16"/>
      <c r="F44" s="16"/>
      <c r="G44" s="12"/>
      <c r="H44" s="18"/>
      <c r="I44" s="6"/>
      <c r="J44" s="14" t="e">
        <f t="shared" si="1"/>
        <v>#DIV/0!</v>
      </c>
      <c r="K44" s="10"/>
      <c r="L44" s="10"/>
      <c r="M44" s="2"/>
    </row>
    <row r="45" spans="1:13">
      <c r="A45">
        <v>38</v>
      </c>
      <c r="B45" s="2"/>
      <c r="C45" s="2"/>
      <c r="D45" s="2"/>
      <c r="E45" s="16"/>
      <c r="F45" s="16"/>
      <c r="G45" s="12"/>
      <c r="H45" s="18"/>
      <c r="I45" s="6"/>
      <c r="J45" s="7" t="e">
        <f t="shared" si="1"/>
        <v>#DIV/0!</v>
      </c>
      <c r="K45" s="10"/>
      <c r="L45" s="10"/>
      <c r="M45" s="2"/>
    </row>
    <row r="46" spans="1:13">
      <c r="A46">
        <v>39</v>
      </c>
      <c r="B46" s="2"/>
      <c r="C46" s="2"/>
      <c r="D46" s="2"/>
      <c r="E46" s="16"/>
      <c r="F46" s="16"/>
      <c r="G46" s="12"/>
      <c r="H46" s="18"/>
      <c r="I46" s="6"/>
      <c r="J46" s="7" t="e">
        <f t="shared" si="1"/>
        <v>#DIV/0!</v>
      </c>
      <c r="K46" s="10"/>
      <c r="L46" s="10"/>
      <c r="M46" s="2"/>
    </row>
    <row r="47" spans="1:13">
      <c r="A47">
        <v>40</v>
      </c>
      <c r="B47" s="2"/>
      <c r="C47" s="2"/>
      <c r="D47" s="2"/>
      <c r="E47" s="16"/>
      <c r="F47" s="16"/>
      <c r="G47" s="12"/>
      <c r="H47" s="18"/>
      <c r="I47" s="6"/>
      <c r="J47" s="7" t="e">
        <f t="shared" si="1"/>
        <v>#DIV/0!</v>
      </c>
      <c r="K47" s="10"/>
      <c r="L47" s="10"/>
      <c r="M47" s="2"/>
    </row>
    <row r="48" spans="1:13">
      <c r="A48">
        <v>41</v>
      </c>
      <c r="B48" s="2"/>
      <c r="C48" s="2"/>
      <c r="D48" s="2"/>
      <c r="E48" s="16"/>
      <c r="F48" s="16"/>
      <c r="G48" s="12"/>
      <c r="H48" s="18"/>
      <c r="I48" s="6"/>
      <c r="J48" s="7" t="e">
        <f t="shared" si="1"/>
        <v>#DIV/0!</v>
      </c>
      <c r="K48" s="10"/>
      <c r="L48" s="10"/>
      <c r="M48" s="2"/>
    </row>
    <row r="49" spans="1:13">
      <c r="A49">
        <v>42</v>
      </c>
      <c r="B49" s="2"/>
      <c r="C49" s="2"/>
      <c r="D49" s="2"/>
      <c r="E49" s="16"/>
      <c r="F49" s="16"/>
      <c r="G49" s="12"/>
      <c r="H49" s="18"/>
      <c r="I49" s="6"/>
      <c r="J49" s="14" t="e">
        <f t="shared" si="1"/>
        <v>#DIV/0!</v>
      </c>
      <c r="K49" s="10"/>
      <c r="L49" s="10"/>
      <c r="M49" s="2"/>
    </row>
    <row r="50" spans="1:13">
      <c r="A50">
        <v>43</v>
      </c>
      <c r="B50" s="2"/>
      <c r="C50" s="2"/>
      <c r="D50" s="2"/>
      <c r="E50" s="16"/>
      <c r="F50" s="16"/>
      <c r="G50" s="12"/>
      <c r="H50" s="18"/>
      <c r="I50" s="6"/>
      <c r="J50" s="14" t="e">
        <f t="shared" si="1"/>
        <v>#DIV/0!</v>
      </c>
      <c r="K50" s="10"/>
      <c r="L50" s="10"/>
      <c r="M50" s="2"/>
    </row>
    <row r="51" spans="1:13">
      <c r="A51">
        <v>44</v>
      </c>
      <c r="B51" s="2"/>
      <c r="C51" s="2"/>
      <c r="D51" s="2"/>
      <c r="E51" s="16"/>
      <c r="F51" s="16"/>
      <c r="G51" s="12"/>
      <c r="H51" s="18"/>
      <c r="I51" s="6"/>
      <c r="J51" s="7" t="e">
        <f t="shared" si="1"/>
        <v>#DIV/0!</v>
      </c>
      <c r="K51" s="10"/>
      <c r="L51" s="10"/>
      <c r="M51" s="2"/>
    </row>
    <row r="52" spans="1:13">
      <c r="A52">
        <v>45</v>
      </c>
      <c r="B52" s="2"/>
      <c r="C52" s="2"/>
      <c r="D52" s="2"/>
      <c r="E52" s="16"/>
      <c r="F52" s="16"/>
      <c r="G52" s="12"/>
      <c r="H52" s="18"/>
      <c r="I52" s="6"/>
      <c r="J52" s="14" t="e">
        <f t="shared" si="1"/>
        <v>#DIV/0!</v>
      </c>
      <c r="K52" s="10"/>
      <c r="L52" s="10"/>
      <c r="M52" s="2"/>
    </row>
    <row r="53" spans="1:13">
      <c r="A53" s="11">
        <v>46</v>
      </c>
      <c r="B53" s="2"/>
      <c r="C53" s="2"/>
      <c r="D53" s="2"/>
      <c r="E53" s="16"/>
      <c r="F53" s="16"/>
      <c r="G53" s="12"/>
      <c r="H53" s="18"/>
      <c r="I53" s="6"/>
      <c r="J53" s="14" t="e">
        <f t="shared" si="1"/>
        <v>#DIV/0!</v>
      </c>
      <c r="K53" s="10"/>
      <c r="L53" s="10"/>
      <c r="M53" s="2"/>
    </row>
    <row r="54" spans="1:13">
      <c r="A54" s="11">
        <v>47</v>
      </c>
      <c r="B54" s="2"/>
      <c r="C54" s="2"/>
      <c r="D54" s="2"/>
      <c r="E54" s="16"/>
      <c r="F54" s="16"/>
      <c r="G54" s="12"/>
      <c r="H54" s="18"/>
      <c r="I54" s="6"/>
      <c r="J54" s="7" t="e">
        <f t="shared" si="1"/>
        <v>#DIV/0!</v>
      </c>
      <c r="K54" s="10"/>
      <c r="L54" s="10"/>
      <c r="M54" s="2"/>
    </row>
    <row r="55" spans="1:13">
      <c r="A55">
        <v>48</v>
      </c>
      <c r="B55" s="2"/>
      <c r="C55" s="2"/>
      <c r="D55" s="2"/>
      <c r="E55" s="16"/>
      <c r="F55" s="16"/>
      <c r="G55" s="12"/>
      <c r="H55" s="18"/>
      <c r="I55" s="6"/>
      <c r="J55" s="7" t="e">
        <f t="shared" si="1"/>
        <v>#DIV/0!</v>
      </c>
      <c r="K55" s="10"/>
      <c r="L55" s="10"/>
      <c r="M55" s="2"/>
    </row>
    <row r="56" spans="1:13">
      <c r="A56">
        <v>49</v>
      </c>
      <c r="B56" s="2"/>
      <c r="C56" s="2"/>
      <c r="D56" s="2"/>
      <c r="E56" s="16"/>
      <c r="F56" s="16"/>
      <c r="G56" s="12"/>
      <c r="H56" s="18"/>
      <c r="I56" s="6"/>
      <c r="J56" s="7" t="e">
        <f t="shared" si="1"/>
        <v>#DIV/0!</v>
      </c>
      <c r="K56" s="10"/>
      <c r="L56" s="10"/>
      <c r="M56" s="2"/>
    </row>
    <row r="57" spans="1:13">
      <c r="A57">
        <v>50</v>
      </c>
      <c r="B57" s="2"/>
      <c r="C57" s="2"/>
      <c r="D57" s="2"/>
      <c r="E57" s="16"/>
      <c r="F57" s="16"/>
      <c r="G57" s="12"/>
      <c r="H57" s="18"/>
      <c r="I57" s="6"/>
      <c r="J57" s="7" t="e">
        <f t="shared" si="1"/>
        <v>#DIV/0!</v>
      </c>
      <c r="K57" s="10"/>
      <c r="L57" s="10"/>
      <c r="M57" s="2"/>
    </row>
    <row r="58" spans="1:13">
      <c r="A58">
        <v>51</v>
      </c>
      <c r="B58" s="2"/>
      <c r="C58" s="2"/>
      <c r="D58" s="2"/>
      <c r="E58" s="16"/>
      <c r="F58" s="16"/>
      <c r="G58" s="12"/>
      <c r="H58" s="18"/>
      <c r="I58" s="6"/>
      <c r="J58" s="14" t="e">
        <f t="shared" si="1"/>
        <v>#DIV/0!</v>
      </c>
      <c r="K58" s="10"/>
      <c r="L58" s="10"/>
      <c r="M58" s="2"/>
    </row>
    <row r="59" spans="1:13">
      <c r="A59">
        <v>52</v>
      </c>
      <c r="B59" s="2"/>
      <c r="C59" s="2"/>
      <c r="D59" s="2"/>
      <c r="E59" s="16"/>
      <c r="F59" s="16"/>
      <c r="G59" s="12"/>
      <c r="H59" s="18"/>
      <c r="I59" s="6"/>
      <c r="J59" s="14" t="e">
        <f t="shared" si="1"/>
        <v>#DIV/0!</v>
      </c>
      <c r="K59" s="10"/>
      <c r="L59" s="10"/>
      <c r="M59" s="2"/>
    </row>
    <row r="60" spans="1:13">
      <c r="A60">
        <v>53</v>
      </c>
      <c r="B60" s="2"/>
      <c r="C60" s="2"/>
      <c r="D60" s="2"/>
      <c r="E60" s="16"/>
      <c r="F60" s="16"/>
      <c r="G60" s="12"/>
      <c r="H60" s="18"/>
      <c r="I60" s="6"/>
      <c r="J60" s="7" t="e">
        <f t="shared" si="1"/>
        <v>#DIV/0!</v>
      </c>
      <c r="K60" s="10"/>
      <c r="L60" s="10"/>
      <c r="M60" s="2"/>
    </row>
    <row r="61" spans="1:13">
      <c r="A61">
        <v>54</v>
      </c>
      <c r="B61" s="2"/>
      <c r="C61" s="2"/>
      <c r="D61" s="2"/>
      <c r="E61" s="16"/>
      <c r="F61" s="16"/>
      <c r="G61" s="12"/>
      <c r="H61" s="18"/>
      <c r="I61" s="6"/>
      <c r="J61" s="14" t="e">
        <f t="shared" si="1"/>
        <v>#DIV/0!</v>
      </c>
      <c r="K61" s="10"/>
      <c r="L61" s="10"/>
      <c r="M61" s="2"/>
    </row>
    <row r="62" spans="1:13">
      <c r="A62">
        <v>55</v>
      </c>
      <c r="B62" s="2"/>
      <c r="C62" s="2"/>
      <c r="D62" s="2"/>
      <c r="E62" s="16"/>
      <c r="F62" s="16"/>
      <c r="G62" s="12"/>
      <c r="H62" s="18"/>
      <c r="I62" s="6"/>
      <c r="J62" s="14" t="e">
        <f t="shared" si="1"/>
        <v>#DIV/0!</v>
      </c>
      <c r="K62" s="10"/>
      <c r="L62" s="10"/>
      <c r="M62" s="2"/>
    </row>
    <row r="63" spans="1:13">
      <c r="A63" s="11">
        <v>56</v>
      </c>
      <c r="B63" s="2"/>
      <c r="C63" s="2"/>
      <c r="D63" s="2"/>
      <c r="E63" s="16"/>
      <c r="F63" s="16"/>
      <c r="G63" s="12"/>
      <c r="H63" s="18"/>
      <c r="I63" s="6"/>
      <c r="J63" s="7" t="e">
        <f t="shared" si="1"/>
        <v>#DIV/0!</v>
      </c>
      <c r="K63" s="10"/>
      <c r="L63" s="10"/>
      <c r="M63" s="2"/>
    </row>
    <row r="64" spans="1:13">
      <c r="A64" s="11">
        <v>57</v>
      </c>
      <c r="B64" s="2"/>
      <c r="C64" s="2"/>
      <c r="D64" s="2"/>
      <c r="E64" s="16"/>
      <c r="F64" s="16"/>
      <c r="G64" s="12"/>
      <c r="H64" s="18"/>
      <c r="I64" s="6"/>
      <c r="J64" s="7" t="e">
        <f t="shared" si="1"/>
        <v>#DIV/0!</v>
      </c>
      <c r="K64" s="10"/>
      <c r="L64" s="10"/>
      <c r="M64" s="2"/>
    </row>
    <row r="65" spans="1:13">
      <c r="A65">
        <v>58</v>
      </c>
      <c r="B65" s="2"/>
      <c r="C65" s="2"/>
      <c r="D65" s="2"/>
      <c r="E65" s="16"/>
      <c r="F65" s="16"/>
      <c r="G65" s="12"/>
      <c r="H65" s="18"/>
      <c r="I65" s="6"/>
      <c r="J65" s="7" t="e">
        <f t="shared" si="1"/>
        <v>#DIV/0!</v>
      </c>
      <c r="K65" s="10"/>
      <c r="L65" s="10"/>
      <c r="M65" s="2"/>
    </row>
    <row r="66" spans="1:13">
      <c r="A66">
        <v>59</v>
      </c>
      <c r="B66" s="2"/>
      <c r="C66" s="2"/>
      <c r="D66" s="2"/>
      <c r="E66" s="16"/>
      <c r="F66" s="16"/>
      <c r="G66" s="12"/>
      <c r="H66" s="18"/>
      <c r="I66" s="6"/>
      <c r="J66" s="7" t="e">
        <f t="shared" si="1"/>
        <v>#DIV/0!</v>
      </c>
      <c r="K66" s="10"/>
      <c r="L66" s="10"/>
      <c r="M66" s="2"/>
    </row>
    <row r="67" spans="1:13">
      <c r="A67">
        <v>60</v>
      </c>
      <c r="B67" s="2"/>
      <c r="C67" s="2"/>
      <c r="D67" s="2"/>
      <c r="E67" s="16"/>
      <c r="F67" s="16"/>
      <c r="G67" s="12"/>
      <c r="H67" s="18"/>
      <c r="I67" s="6"/>
      <c r="J67" s="14" t="e">
        <f t="shared" si="1"/>
        <v>#DIV/0!</v>
      </c>
      <c r="K67" s="10"/>
      <c r="L67" s="10"/>
      <c r="M67" s="2"/>
    </row>
    <row r="68" spans="1:13">
      <c r="A68">
        <v>61</v>
      </c>
      <c r="B68" s="2"/>
      <c r="C68" s="2"/>
      <c r="D68" s="2"/>
      <c r="E68" s="16"/>
      <c r="F68" s="16"/>
      <c r="G68" s="12"/>
      <c r="H68" s="18"/>
      <c r="I68" s="6"/>
      <c r="J68" s="14" t="e">
        <f t="shared" si="1"/>
        <v>#DIV/0!</v>
      </c>
      <c r="K68" s="10"/>
      <c r="L68" s="10"/>
      <c r="M68" s="2"/>
    </row>
    <row r="69" spans="1:13">
      <c r="A69">
        <v>62</v>
      </c>
      <c r="B69" s="2"/>
      <c r="C69" s="2"/>
      <c r="D69" s="2"/>
      <c r="E69" s="16"/>
      <c r="F69" s="16"/>
      <c r="G69" s="12"/>
      <c r="H69" s="18"/>
      <c r="I69" s="6"/>
      <c r="J69" s="7" t="e">
        <f t="shared" si="1"/>
        <v>#DIV/0!</v>
      </c>
      <c r="K69" s="10"/>
      <c r="L69" s="10"/>
      <c r="M69" s="2"/>
    </row>
    <row r="70" spans="1:13">
      <c r="A70">
        <v>63</v>
      </c>
      <c r="B70" s="2"/>
      <c r="C70" s="2"/>
      <c r="D70" s="2"/>
      <c r="E70" s="16"/>
      <c r="F70" s="16"/>
      <c r="G70" s="12"/>
      <c r="H70" s="18"/>
      <c r="I70" s="6"/>
      <c r="J70" s="14" t="e">
        <f t="shared" si="1"/>
        <v>#DIV/0!</v>
      </c>
      <c r="K70" s="10"/>
      <c r="L70" s="10"/>
      <c r="M70" s="2"/>
    </row>
    <row r="71" spans="1:13">
      <c r="A71">
        <v>64</v>
      </c>
      <c r="B71" s="2"/>
      <c r="C71" s="2"/>
      <c r="D71" s="2"/>
      <c r="E71" s="16"/>
      <c r="F71" s="16"/>
      <c r="G71" s="12"/>
      <c r="H71" s="18"/>
      <c r="I71" s="6"/>
      <c r="J71" s="14" t="e">
        <f t="shared" si="1"/>
        <v>#DIV/0!</v>
      </c>
      <c r="K71" s="10"/>
      <c r="L71" s="10"/>
      <c r="M71" s="2"/>
    </row>
    <row r="72" spans="1:13">
      <c r="A72">
        <v>65</v>
      </c>
      <c r="B72" s="2"/>
      <c r="C72" s="2"/>
      <c r="D72" s="2"/>
      <c r="E72" s="16"/>
      <c r="F72" s="16"/>
      <c r="G72" s="12"/>
      <c r="H72" s="18"/>
      <c r="I72" s="6"/>
      <c r="J72" s="7" t="e">
        <f t="shared" si="1"/>
        <v>#DIV/0!</v>
      </c>
      <c r="K72" s="10"/>
      <c r="L72" s="10"/>
      <c r="M72" s="2"/>
    </row>
    <row r="73" spans="1:13">
      <c r="A73" s="11">
        <v>66</v>
      </c>
      <c r="B73" s="2"/>
      <c r="C73" s="2"/>
      <c r="D73" s="2"/>
      <c r="E73" s="16"/>
      <c r="F73" s="16"/>
      <c r="G73" s="12"/>
      <c r="H73" s="18"/>
      <c r="I73" s="6"/>
      <c r="J73" s="7" t="e">
        <f t="shared" si="1"/>
        <v>#DIV/0!</v>
      </c>
      <c r="K73" s="10"/>
      <c r="L73" s="10"/>
      <c r="M73" s="2"/>
    </row>
    <row r="74" spans="1:13">
      <c r="A74" s="11">
        <v>67</v>
      </c>
      <c r="B74" s="2"/>
      <c r="C74" s="2"/>
      <c r="D74" s="2"/>
      <c r="E74" s="16"/>
      <c r="F74" s="16"/>
      <c r="G74" s="12"/>
      <c r="H74" s="18"/>
      <c r="I74" s="6"/>
      <c r="J74" s="7" t="e">
        <f t="shared" si="1"/>
        <v>#DIV/0!</v>
      </c>
      <c r="K74" s="10"/>
      <c r="L74" s="10"/>
      <c r="M74" s="2"/>
    </row>
    <row r="75" spans="1:13">
      <c r="A75">
        <v>68</v>
      </c>
      <c r="B75" s="2"/>
      <c r="C75" s="2"/>
      <c r="D75" s="2"/>
      <c r="E75" s="16"/>
      <c r="F75" s="16"/>
      <c r="G75" s="12"/>
      <c r="H75" s="18"/>
      <c r="I75" s="6"/>
      <c r="J75" s="7" t="e">
        <f t="shared" ref="J75:J138" si="2">H75/I75</f>
        <v>#DIV/0!</v>
      </c>
      <c r="K75" s="10"/>
      <c r="L75" s="10"/>
      <c r="M75" s="2"/>
    </row>
    <row r="76" spans="1:13">
      <c r="A76">
        <v>69</v>
      </c>
      <c r="B76" s="2"/>
      <c r="C76" s="2"/>
      <c r="D76" s="2"/>
      <c r="E76" s="16"/>
      <c r="F76" s="16"/>
      <c r="G76" s="12"/>
      <c r="H76" s="18"/>
      <c r="I76" s="6"/>
      <c r="J76" s="14" t="e">
        <f t="shared" si="2"/>
        <v>#DIV/0!</v>
      </c>
      <c r="K76" s="10"/>
      <c r="L76" s="10"/>
      <c r="M76" s="2"/>
    </row>
    <row r="77" spans="1:13">
      <c r="A77">
        <v>70</v>
      </c>
      <c r="B77" s="2"/>
      <c r="C77" s="2"/>
      <c r="D77" s="2"/>
      <c r="E77" s="16"/>
      <c r="F77" s="16"/>
      <c r="G77" s="12"/>
      <c r="H77" s="18"/>
      <c r="I77" s="6"/>
      <c r="J77" s="14" t="e">
        <f t="shared" si="2"/>
        <v>#DIV/0!</v>
      </c>
      <c r="K77" s="10"/>
      <c r="L77" s="10"/>
      <c r="M77" s="2"/>
    </row>
    <row r="78" spans="1:13">
      <c r="A78">
        <v>71</v>
      </c>
      <c r="B78" s="2"/>
      <c r="C78" s="2"/>
      <c r="D78" s="2"/>
      <c r="E78" s="16"/>
      <c r="F78" s="16"/>
      <c r="G78" s="12"/>
      <c r="H78" s="18"/>
      <c r="I78" s="6"/>
      <c r="J78" s="7" t="e">
        <f t="shared" si="2"/>
        <v>#DIV/0!</v>
      </c>
      <c r="K78" s="10"/>
      <c r="L78" s="10"/>
      <c r="M78" s="2"/>
    </row>
    <row r="79" spans="1:13">
      <c r="A79">
        <v>72</v>
      </c>
      <c r="B79" s="2"/>
      <c r="C79" s="2"/>
      <c r="D79" s="2"/>
      <c r="E79" s="16"/>
      <c r="F79" s="16"/>
      <c r="G79" s="12"/>
      <c r="H79" s="18"/>
      <c r="I79" s="6"/>
      <c r="J79" s="14" t="e">
        <f t="shared" si="2"/>
        <v>#DIV/0!</v>
      </c>
      <c r="K79" s="10"/>
      <c r="L79" s="10"/>
      <c r="M79" s="2"/>
    </row>
    <row r="80" spans="1:13">
      <c r="A80">
        <v>73</v>
      </c>
      <c r="B80" s="2"/>
      <c r="C80" s="2"/>
      <c r="D80" s="2"/>
      <c r="E80" s="16"/>
      <c r="F80" s="16"/>
      <c r="G80" s="12"/>
      <c r="H80" s="18"/>
      <c r="I80" s="6"/>
      <c r="J80" s="14" t="e">
        <f t="shared" si="2"/>
        <v>#DIV/0!</v>
      </c>
      <c r="K80" s="10"/>
      <c r="L80" s="10"/>
      <c r="M80" s="2"/>
    </row>
    <row r="81" spans="1:13">
      <c r="A81">
        <v>74</v>
      </c>
      <c r="B81" s="2"/>
      <c r="C81" s="2"/>
      <c r="D81" s="2"/>
      <c r="E81" s="16"/>
      <c r="F81" s="16"/>
      <c r="G81" s="12"/>
      <c r="H81" s="18"/>
      <c r="I81" s="6"/>
      <c r="J81" s="7" t="e">
        <f t="shared" si="2"/>
        <v>#DIV/0!</v>
      </c>
      <c r="K81" s="10"/>
      <c r="L81" s="10"/>
      <c r="M81" s="2"/>
    </row>
    <row r="82" spans="1:13">
      <c r="A82">
        <v>75</v>
      </c>
      <c r="B82" s="2"/>
      <c r="C82" s="2"/>
      <c r="D82" s="2"/>
      <c r="E82" s="16"/>
      <c r="F82" s="16"/>
      <c r="G82" s="12"/>
      <c r="H82" s="18"/>
      <c r="I82" s="6"/>
      <c r="J82" s="7" t="e">
        <f t="shared" si="2"/>
        <v>#DIV/0!</v>
      </c>
      <c r="K82" s="10"/>
      <c r="L82" s="10"/>
      <c r="M82" s="2"/>
    </row>
    <row r="83" spans="1:13">
      <c r="A83" s="11">
        <v>76</v>
      </c>
      <c r="B83" s="2"/>
      <c r="C83" s="2"/>
      <c r="D83" s="2"/>
      <c r="E83" s="16"/>
      <c r="F83" s="16"/>
      <c r="G83" s="12"/>
      <c r="H83" s="18"/>
      <c r="I83" s="6"/>
      <c r="J83" s="7" t="e">
        <f t="shared" si="2"/>
        <v>#DIV/0!</v>
      </c>
      <c r="K83" s="10"/>
      <c r="L83" s="10"/>
      <c r="M83" s="2"/>
    </row>
    <row r="84" spans="1:13">
      <c r="A84" s="11">
        <v>77</v>
      </c>
      <c r="B84" s="2"/>
      <c r="C84" s="2"/>
      <c r="D84" s="2"/>
      <c r="E84" s="16"/>
      <c r="F84" s="16"/>
      <c r="G84" s="12"/>
      <c r="H84" s="18"/>
      <c r="I84" s="6"/>
      <c r="J84" s="7" t="e">
        <f t="shared" si="2"/>
        <v>#DIV/0!</v>
      </c>
      <c r="K84" s="10"/>
      <c r="L84" s="10"/>
      <c r="M84" s="2"/>
    </row>
    <row r="85" spans="1:13">
      <c r="A85">
        <v>78</v>
      </c>
      <c r="B85" s="2"/>
      <c r="C85" s="2"/>
      <c r="D85" s="2"/>
      <c r="E85" s="16"/>
      <c r="F85" s="16"/>
      <c r="G85" s="12"/>
      <c r="H85" s="18"/>
      <c r="I85" s="6"/>
      <c r="J85" s="14" t="e">
        <f t="shared" si="2"/>
        <v>#DIV/0!</v>
      </c>
      <c r="K85" s="10"/>
      <c r="L85" s="10"/>
      <c r="M85" s="2"/>
    </row>
    <row r="86" spans="1:13">
      <c r="A86">
        <v>79</v>
      </c>
      <c r="B86" s="2"/>
      <c r="C86" s="2"/>
      <c r="D86" s="2"/>
      <c r="E86" s="16"/>
      <c r="F86" s="16"/>
      <c r="G86" s="12"/>
      <c r="H86" s="18"/>
      <c r="I86" s="6"/>
      <c r="J86" s="14" t="e">
        <f t="shared" si="2"/>
        <v>#DIV/0!</v>
      </c>
      <c r="K86" s="10"/>
      <c r="L86" s="10"/>
      <c r="M86" s="2"/>
    </row>
    <row r="87" spans="1:13">
      <c r="A87">
        <v>80</v>
      </c>
      <c r="B87" s="2"/>
      <c r="C87" s="2"/>
      <c r="D87" s="2"/>
      <c r="E87" s="16"/>
      <c r="F87" s="16"/>
      <c r="G87" s="12"/>
      <c r="H87" s="18"/>
      <c r="I87" s="6"/>
      <c r="J87" s="7" t="e">
        <f t="shared" si="2"/>
        <v>#DIV/0!</v>
      </c>
      <c r="K87" s="10"/>
      <c r="L87" s="10"/>
      <c r="M87" s="2"/>
    </row>
    <row r="88" spans="1:13">
      <c r="A88">
        <v>81</v>
      </c>
      <c r="B88" s="2"/>
      <c r="C88" s="2"/>
      <c r="D88" s="2"/>
      <c r="E88" s="16"/>
      <c r="F88" s="16"/>
      <c r="G88" s="12"/>
      <c r="H88" s="18"/>
      <c r="I88" s="6"/>
      <c r="J88" s="14" t="e">
        <f t="shared" si="2"/>
        <v>#DIV/0!</v>
      </c>
      <c r="K88" s="10"/>
      <c r="L88" s="10"/>
      <c r="M88" s="2"/>
    </row>
    <row r="89" spans="1:13">
      <c r="A89">
        <v>82</v>
      </c>
      <c r="B89" s="2"/>
      <c r="C89" s="2"/>
      <c r="D89" s="2"/>
      <c r="E89" s="16"/>
      <c r="F89" s="16"/>
      <c r="G89" s="12"/>
      <c r="H89" s="18"/>
      <c r="I89" s="6"/>
      <c r="J89" s="14" t="e">
        <f t="shared" si="2"/>
        <v>#DIV/0!</v>
      </c>
      <c r="K89" s="10"/>
      <c r="L89" s="10"/>
      <c r="M89" s="2"/>
    </row>
    <row r="90" spans="1:13">
      <c r="A90">
        <v>83</v>
      </c>
      <c r="B90" s="2"/>
      <c r="C90" s="2"/>
      <c r="D90" s="2"/>
      <c r="E90" s="16"/>
      <c r="F90" s="16"/>
      <c r="G90" s="12"/>
      <c r="H90" s="18"/>
      <c r="I90" s="6"/>
      <c r="J90" s="7" t="e">
        <f t="shared" si="2"/>
        <v>#DIV/0!</v>
      </c>
      <c r="K90" s="10"/>
      <c r="L90" s="10"/>
      <c r="M90" s="2"/>
    </row>
    <row r="91" spans="1:13">
      <c r="A91">
        <v>84</v>
      </c>
      <c r="B91" s="2"/>
      <c r="C91" s="2"/>
      <c r="D91" s="2"/>
      <c r="E91" s="16"/>
      <c r="F91" s="16"/>
      <c r="G91" s="12"/>
      <c r="H91" s="18"/>
      <c r="I91" s="6"/>
      <c r="J91" s="7" t="e">
        <f t="shared" si="2"/>
        <v>#DIV/0!</v>
      </c>
      <c r="K91" s="10"/>
      <c r="L91" s="10"/>
      <c r="M91" s="2"/>
    </row>
    <row r="92" spans="1:13">
      <c r="A92">
        <v>85</v>
      </c>
      <c r="B92" s="2"/>
      <c r="C92" s="2"/>
      <c r="D92" s="2"/>
      <c r="E92" s="16"/>
      <c r="F92" s="16"/>
      <c r="G92" s="12"/>
      <c r="H92" s="18"/>
      <c r="I92" s="6"/>
      <c r="J92" s="7" t="e">
        <f t="shared" si="2"/>
        <v>#DIV/0!</v>
      </c>
      <c r="K92" s="10"/>
      <c r="L92" s="10"/>
      <c r="M92" s="2"/>
    </row>
    <row r="93" spans="1:13">
      <c r="A93" s="11">
        <v>86</v>
      </c>
      <c r="B93" s="2"/>
      <c r="C93" s="2"/>
      <c r="D93" s="2"/>
      <c r="E93" s="16"/>
      <c r="F93" s="16"/>
      <c r="G93" s="12"/>
      <c r="H93" s="18"/>
      <c r="I93" s="6"/>
      <c r="J93" s="7" t="e">
        <f t="shared" si="2"/>
        <v>#DIV/0!</v>
      </c>
      <c r="K93" s="10"/>
      <c r="L93" s="10"/>
      <c r="M93" s="2"/>
    </row>
    <row r="94" spans="1:13">
      <c r="A94" s="11">
        <v>87</v>
      </c>
      <c r="B94" s="2"/>
      <c r="C94" s="2"/>
      <c r="D94" s="2"/>
      <c r="E94" s="16"/>
      <c r="F94" s="16"/>
      <c r="G94" s="12"/>
      <c r="H94" s="18"/>
      <c r="I94" s="6"/>
      <c r="J94" s="14" t="e">
        <f t="shared" si="2"/>
        <v>#DIV/0!</v>
      </c>
      <c r="K94" s="10"/>
      <c r="L94" s="10"/>
      <c r="M94" s="2"/>
    </row>
    <row r="95" spans="1:13">
      <c r="A95">
        <v>88</v>
      </c>
      <c r="B95" s="2"/>
      <c r="C95" s="2"/>
      <c r="D95" s="2"/>
      <c r="E95" s="16"/>
      <c r="F95" s="16"/>
      <c r="G95" s="12"/>
      <c r="H95" s="18"/>
      <c r="I95" s="6"/>
      <c r="J95" s="14" t="e">
        <f t="shared" si="2"/>
        <v>#DIV/0!</v>
      </c>
      <c r="K95" s="10"/>
      <c r="L95" s="10"/>
      <c r="M95" s="2"/>
    </row>
    <row r="96" spans="1:13">
      <c r="A96">
        <v>89</v>
      </c>
      <c r="B96" s="2"/>
      <c r="C96" s="2"/>
      <c r="D96" s="2"/>
      <c r="E96" s="16"/>
      <c r="F96" s="16"/>
      <c r="G96" s="12"/>
      <c r="H96" s="18"/>
      <c r="I96" s="6"/>
      <c r="J96" s="7" t="e">
        <f t="shared" si="2"/>
        <v>#DIV/0!</v>
      </c>
      <c r="K96" s="10"/>
      <c r="L96" s="10"/>
      <c r="M96" s="2"/>
    </row>
    <row r="97" spans="1:13">
      <c r="A97">
        <v>90</v>
      </c>
      <c r="B97" s="2"/>
      <c r="C97" s="2"/>
      <c r="D97" s="2"/>
      <c r="E97" s="16"/>
      <c r="F97" s="16"/>
      <c r="G97" s="12"/>
      <c r="H97" s="18"/>
      <c r="I97" s="6"/>
      <c r="J97" s="14" t="e">
        <f t="shared" si="2"/>
        <v>#DIV/0!</v>
      </c>
      <c r="K97" s="10"/>
      <c r="L97" s="10"/>
      <c r="M97" s="2"/>
    </row>
    <row r="98" spans="1:13">
      <c r="A98">
        <v>91</v>
      </c>
      <c r="B98" s="2"/>
      <c r="C98" s="2"/>
      <c r="D98" s="2"/>
      <c r="E98" s="16"/>
      <c r="F98" s="16"/>
      <c r="G98" s="12"/>
      <c r="H98" s="18"/>
      <c r="I98" s="6"/>
      <c r="J98" s="14" t="e">
        <f t="shared" si="2"/>
        <v>#DIV/0!</v>
      </c>
      <c r="K98" s="10"/>
      <c r="L98" s="10"/>
      <c r="M98" s="2"/>
    </row>
    <row r="99" spans="1:13">
      <c r="A99">
        <v>92</v>
      </c>
      <c r="B99" s="2"/>
      <c r="C99" s="2"/>
      <c r="D99" s="2"/>
      <c r="E99" s="16"/>
      <c r="F99" s="16"/>
      <c r="G99" s="12"/>
      <c r="H99" s="18"/>
      <c r="I99" s="6"/>
      <c r="J99" s="7" t="e">
        <f t="shared" si="2"/>
        <v>#DIV/0!</v>
      </c>
      <c r="K99" s="10"/>
      <c r="L99" s="10"/>
      <c r="M99" s="2"/>
    </row>
    <row r="100" spans="1:13">
      <c r="A100">
        <v>93</v>
      </c>
      <c r="B100" s="2"/>
      <c r="C100" s="2"/>
      <c r="D100" s="2"/>
      <c r="E100" s="16"/>
      <c r="F100" s="16"/>
      <c r="G100" s="12"/>
      <c r="H100" s="18"/>
      <c r="I100" s="6"/>
      <c r="J100" s="7" t="e">
        <f t="shared" si="2"/>
        <v>#DIV/0!</v>
      </c>
      <c r="K100" s="10"/>
      <c r="L100" s="10"/>
      <c r="M100" s="2"/>
    </row>
    <row r="101" spans="1:13">
      <c r="A101">
        <v>94</v>
      </c>
      <c r="B101" s="2"/>
      <c r="C101" s="2"/>
      <c r="D101" s="2"/>
      <c r="E101" s="16"/>
      <c r="F101" s="16"/>
      <c r="G101" s="12"/>
      <c r="H101" s="18"/>
      <c r="I101" s="6"/>
      <c r="J101" s="7" t="e">
        <f t="shared" si="2"/>
        <v>#DIV/0!</v>
      </c>
      <c r="K101" s="10"/>
      <c r="L101" s="10"/>
      <c r="M101" s="2"/>
    </row>
    <row r="102" spans="1:13">
      <c r="A102">
        <v>95</v>
      </c>
      <c r="B102" s="2"/>
      <c r="C102" s="2"/>
      <c r="D102" s="2"/>
      <c r="E102" s="16"/>
      <c r="F102" s="16"/>
      <c r="G102" s="12"/>
      <c r="H102" s="18"/>
      <c r="I102" s="6"/>
      <c r="J102" s="7" t="e">
        <f t="shared" si="2"/>
        <v>#DIV/0!</v>
      </c>
      <c r="K102" s="10"/>
      <c r="L102" s="10"/>
      <c r="M102" s="2"/>
    </row>
    <row r="103" spans="1:13">
      <c r="A103" s="11">
        <v>96</v>
      </c>
      <c r="B103" s="2"/>
      <c r="C103" s="2"/>
      <c r="D103" s="2"/>
      <c r="E103" s="16"/>
      <c r="F103" s="16"/>
      <c r="G103" s="12"/>
      <c r="H103" s="18"/>
      <c r="I103" s="6"/>
      <c r="J103" s="14" t="e">
        <f t="shared" si="2"/>
        <v>#DIV/0!</v>
      </c>
      <c r="K103" s="10"/>
      <c r="L103" s="10"/>
      <c r="M103" s="2"/>
    </row>
    <row r="104" spans="1:13">
      <c r="A104" s="11">
        <v>97</v>
      </c>
      <c r="B104" s="2"/>
      <c r="C104" s="2"/>
      <c r="D104" s="2"/>
      <c r="E104" s="16"/>
      <c r="F104" s="16"/>
      <c r="G104" s="12"/>
      <c r="H104" s="18"/>
      <c r="I104" s="6"/>
      <c r="J104" s="14" t="e">
        <f t="shared" si="2"/>
        <v>#DIV/0!</v>
      </c>
      <c r="K104" s="10"/>
      <c r="L104" s="10"/>
      <c r="M104" s="2"/>
    </row>
    <row r="105" spans="1:13">
      <c r="A105">
        <v>98</v>
      </c>
      <c r="B105" s="2"/>
      <c r="C105" s="2"/>
      <c r="D105" s="2"/>
      <c r="E105" s="16"/>
      <c r="F105" s="16"/>
      <c r="G105" s="12"/>
      <c r="H105" s="18"/>
      <c r="I105" s="6"/>
      <c r="J105" s="7" t="e">
        <f t="shared" si="2"/>
        <v>#DIV/0!</v>
      </c>
      <c r="K105" s="10"/>
      <c r="L105" s="10"/>
      <c r="M105" s="2"/>
    </row>
    <row r="106" spans="1:13">
      <c r="A106">
        <v>99</v>
      </c>
      <c r="B106" s="2"/>
      <c r="C106" s="2"/>
      <c r="D106" s="2"/>
      <c r="E106" s="16"/>
      <c r="F106" s="16"/>
      <c r="G106" s="12"/>
      <c r="H106" s="18"/>
      <c r="I106" s="6"/>
      <c r="J106" s="14" t="e">
        <f t="shared" si="2"/>
        <v>#DIV/0!</v>
      </c>
      <c r="K106" s="10"/>
      <c r="L106" s="10"/>
      <c r="M106" s="2"/>
    </row>
    <row r="107" spans="1:13">
      <c r="A107">
        <v>100</v>
      </c>
      <c r="B107" s="2"/>
      <c r="C107" s="2"/>
      <c r="D107" s="2"/>
      <c r="E107" s="16"/>
      <c r="F107" s="16"/>
      <c r="G107" s="12"/>
      <c r="H107" s="18"/>
      <c r="I107" s="6"/>
      <c r="J107" s="14" t="e">
        <f t="shared" si="2"/>
        <v>#DIV/0!</v>
      </c>
      <c r="K107" s="10"/>
      <c r="L107" s="10"/>
      <c r="M107" s="2"/>
    </row>
    <row r="108" spans="1:13">
      <c r="A108">
        <v>101</v>
      </c>
      <c r="B108" s="2"/>
      <c r="C108" s="2"/>
      <c r="D108" s="2"/>
      <c r="E108" s="16"/>
      <c r="F108" s="16"/>
      <c r="G108" s="12"/>
      <c r="H108" s="18"/>
      <c r="I108" s="6"/>
      <c r="J108" s="7" t="e">
        <f t="shared" si="2"/>
        <v>#DIV/0!</v>
      </c>
      <c r="K108" s="10"/>
      <c r="L108" s="10"/>
      <c r="M108" s="2"/>
    </row>
    <row r="109" spans="1:13">
      <c r="A109">
        <v>102</v>
      </c>
      <c r="B109" s="2"/>
      <c r="C109" s="2"/>
      <c r="D109" s="2"/>
      <c r="E109" s="16"/>
      <c r="F109" s="16"/>
      <c r="G109" s="12"/>
      <c r="H109" s="18"/>
      <c r="I109" s="6"/>
      <c r="J109" s="7" t="e">
        <f t="shared" si="2"/>
        <v>#DIV/0!</v>
      </c>
      <c r="K109" s="10"/>
      <c r="L109" s="10"/>
      <c r="M109" s="2"/>
    </row>
    <row r="110" spans="1:13">
      <c r="A110">
        <v>103</v>
      </c>
      <c r="B110" s="2"/>
      <c r="C110" s="2"/>
      <c r="D110" s="2"/>
      <c r="E110" s="16"/>
      <c r="F110" s="16"/>
      <c r="G110" s="12"/>
      <c r="H110" s="18"/>
      <c r="I110" s="6"/>
      <c r="J110" s="7" t="e">
        <f t="shared" si="2"/>
        <v>#DIV/0!</v>
      </c>
      <c r="K110" s="10"/>
      <c r="L110" s="10"/>
      <c r="M110" s="2"/>
    </row>
    <row r="111" spans="1:13">
      <c r="A111">
        <v>104</v>
      </c>
      <c r="B111" s="2"/>
      <c r="C111" s="2"/>
      <c r="D111" s="2"/>
      <c r="E111" s="16"/>
      <c r="F111" s="16"/>
      <c r="G111" s="12"/>
      <c r="H111" s="18"/>
      <c r="I111" s="6"/>
      <c r="J111" s="7" t="e">
        <f t="shared" si="2"/>
        <v>#DIV/0!</v>
      </c>
      <c r="K111" s="10"/>
      <c r="L111" s="10"/>
      <c r="M111" s="2"/>
    </row>
    <row r="112" spans="1:13">
      <c r="A112">
        <v>105</v>
      </c>
      <c r="B112" s="2"/>
      <c r="C112" s="2"/>
      <c r="D112" s="2"/>
      <c r="E112" s="16"/>
      <c r="F112" s="16"/>
      <c r="G112" s="12"/>
      <c r="H112" s="18"/>
      <c r="I112" s="6"/>
      <c r="J112" s="14" t="e">
        <f t="shared" si="2"/>
        <v>#DIV/0!</v>
      </c>
      <c r="K112" s="10"/>
      <c r="L112" s="10"/>
      <c r="M112" s="2"/>
    </row>
    <row r="113" spans="1:13">
      <c r="A113" s="11">
        <v>106</v>
      </c>
      <c r="B113" s="2"/>
      <c r="C113" s="2"/>
      <c r="D113" s="2"/>
      <c r="E113" s="16"/>
      <c r="F113" s="16"/>
      <c r="G113" s="12"/>
      <c r="H113" s="18"/>
      <c r="I113" s="6"/>
      <c r="J113" s="14" t="e">
        <f t="shared" si="2"/>
        <v>#DIV/0!</v>
      </c>
      <c r="K113" s="10"/>
      <c r="L113" s="10"/>
      <c r="M113" s="2"/>
    </row>
    <row r="114" spans="1:13">
      <c r="A114" s="11">
        <v>107</v>
      </c>
      <c r="B114" s="2"/>
      <c r="C114" s="2"/>
      <c r="D114" s="2"/>
      <c r="E114" s="16"/>
      <c r="F114" s="16"/>
      <c r="G114" s="12"/>
      <c r="H114" s="18"/>
      <c r="I114" s="6"/>
      <c r="J114" s="7" t="e">
        <f t="shared" si="2"/>
        <v>#DIV/0!</v>
      </c>
      <c r="K114" s="10"/>
      <c r="L114" s="10"/>
      <c r="M114" s="2"/>
    </row>
    <row r="115" spans="1:13">
      <c r="A115">
        <v>108</v>
      </c>
      <c r="B115" s="2"/>
      <c r="C115" s="2"/>
      <c r="D115" s="2"/>
      <c r="E115" s="16"/>
      <c r="F115" s="16"/>
      <c r="G115" s="12"/>
      <c r="H115" s="18"/>
      <c r="I115" s="6"/>
      <c r="J115" s="14" t="e">
        <f t="shared" si="2"/>
        <v>#DIV/0!</v>
      </c>
      <c r="K115" s="10"/>
      <c r="L115" s="10"/>
      <c r="M115" s="2"/>
    </row>
    <row r="116" spans="1:13">
      <c r="A116">
        <v>109</v>
      </c>
      <c r="B116" s="2"/>
      <c r="C116" s="2"/>
      <c r="D116" s="2"/>
      <c r="E116" s="16"/>
      <c r="F116" s="16"/>
      <c r="G116" s="12"/>
      <c r="H116" s="18"/>
      <c r="I116" s="6"/>
      <c r="J116" s="14" t="e">
        <f t="shared" si="2"/>
        <v>#DIV/0!</v>
      </c>
      <c r="K116" s="10"/>
      <c r="L116" s="10"/>
      <c r="M116" s="2"/>
    </row>
    <row r="117" spans="1:13">
      <c r="A117">
        <v>110</v>
      </c>
      <c r="B117" s="2"/>
      <c r="C117" s="2"/>
      <c r="D117" s="2"/>
      <c r="E117" s="16"/>
      <c r="F117" s="16"/>
      <c r="G117" s="12"/>
      <c r="H117" s="18"/>
      <c r="I117" s="6"/>
      <c r="J117" s="7" t="e">
        <f t="shared" si="2"/>
        <v>#DIV/0!</v>
      </c>
      <c r="K117" s="10"/>
      <c r="L117" s="10"/>
      <c r="M117" s="2"/>
    </row>
    <row r="118" spans="1:13">
      <c r="A118">
        <v>111</v>
      </c>
      <c r="B118" s="2"/>
      <c r="C118" s="2"/>
      <c r="D118" s="2"/>
      <c r="E118" s="16"/>
      <c r="F118" s="16"/>
      <c r="G118" s="12"/>
      <c r="H118" s="18"/>
      <c r="I118" s="6"/>
      <c r="J118" s="7" t="e">
        <f t="shared" si="2"/>
        <v>#DIV/0!</v>
      </c>
      <c r="K118" s="10"/>
      <c r="L118" s="10"/>
      <c r="M118" s="2"/>
    </row>
    <row r="119" spans="1:13">
      <c r="A119">
        <v>112</v>
      </c>
      <c r="B119" s="2"/>
      <c r="C119" s="2"/>
      <c r="D119" s="2"/>
      <c r="E119" s="16"/>
      <c r="F119" s="16"/>
      <c r="G119" s="12"/>
      <c r="H119" s="18"/>
      <c r="I119" s="6"/>
      <c r="J119" s="7" t="e">
        <f t="shared" si="2"/>
        <v>#DIV/0!</v>
      </c>
      <c r="K119" s="10"/>
      <c r="L119" s="10"/>
      <c r="M119" s="2"/>
    </row>
    <row r="120" spans="1:13">
      <c r="A120">
        <v>113</v>
      </c>
      <c r="B120" s="2"/>
      <c r="C120" s="2"/>
      <c r="D120" s="2"/>
      <c r="E120" s="16"/>
      <c r="F120" s="16"/>
      <c r="G120" s="12"/>
      <c r="H120" s="18"/>
      <c r="I120" s="6"/>
      <c r="J120" s="7" t="e">
        <f t="shared" si="2"/>
        <v>#DIV/0!</v>
      </c>
      <c r="K120" s="10"/>
      <c r="L120" s="10"/>
      <c r="M120" s="2"/>
    </row>
    <row r="121" spans="1:13">
      <c r="A121">
        <v>114</v>
      </c>
      <c r="B121" s="2"/>
      <c r="C121" s="2"/>
      <c r="D121" s="2"/>
      <c r="E121" s="16"/>
      <c r="F121" s="16"/>
      <c r="G121" s="12"/>
      <c r="H121" s="18"/>
      <c r="I121" s="6"/>
      <c r="J121" s="14" t="e">
        <f t="shared" si="2"/>
        <v>#DIV/0!</v>
      </c>
      <c r="K121" s="10"/>
      <c r="L121" s="10"/>
      <c r="M121" s="2"/>
    </row>
    <row r="122" spans="1:13">
      <c r="A122">
        <v>115</v>
      </c>
      <c r="B122" s="2"/>
      <c r="C122" s="2"/>
      <c r="D122" s="2"/>
      <c r="E122" s="16"/>
      <c r="F122" s="16"/>
      <c r="G122" s="12"/>
      <c r="H122" s="18"/>
      <c r="I122" s="6"/>
      <c r="J122" s="14" t="e">
        <f t="shared" si="2"/>
        <v>#DIV/0!</v>
      </c>
      <c r="K122" s="10"/>
      <c r="L122" s="10"/>
      <c r="M122" s="2"/>
    </row>
    <row r="123" spans="1:13">
      <c r="A123" s="11">
        <v>116</v>
      </c>
      <c r="B123" s="2"/>
      <c r="C123" s="2"/>
      <c r="D123" s="2"/>
      <c r="E123" s="16"/>
      <c r="F123" s="16"/>
      <c r="G123" s="12"/>
      <c r="H123" s="18"/>
      <c r="I123" s="6"/>
      <c r="J123" s="7" t="e">
        <f t="shared" si="2"/>
        <v>#DIV/0!</v>
      </c>
      <c r="K123" s="10"/>
      <c r="L123" s="10"/>
      <c r="M123" s="2"/>
    </row>
    <row r="124" spans="1:13">
      <c r="A124" s="11">
        <v>117</v>
      </c>
      <c r="B124" s="2"/>
      <c r="C124" s="2"/>
      <c r="D124" s="2"/>
      <c r="E124" s="16"/>
      <c r="F124" s="16"/>
      <c r="G124" s="12"/>
      <c r="H124" s="18"/>
      <c r="I124" s="6"/>
      <c r="J124" s="14" t="e">
        <f t="shared" si="2"/>
        <v>#DIV/0!</v>
      </c>
      <c r="K124" s="10"/>
      <c r="L124" s="10"/>
      <c r="M124" s="2"/>
    </row>
    <row r="125" spans="1:13">
      <c r="A125">
        <v>118</v>
      </c>
      <c r="B125" s="2"/>
      <c r="C125" s="2"/>
      <c r="D125" s="2"/>
      <c r="E125" s="16"/>
      <c r="F125" s="16"/>
      <c r="G125" s="12"/>
      <c r="H125" s="18"/>
      <c r="I125" s="6"/>
      <c r="J125" s="14" t="e">
        <f t="shared" si="2"/>
        <v>#DIV/0!</v>
      </c>
      <c r="K125" s="10"/>
      <c r="L125" s="10"/>
      <c r="M125" s="2"/>
    </row>
    <row r="126" spans="1:13">
      <c r="A126">
        <v>119</v>
      </c>
      <c r="B126" s="2"/>
      <c r="C126" s="2"/>
      <c r="D126" s="2"/>
      <c r="E126" s="16"/>
      <c r="F126" s="16"/>
      <c r="G126" s="12"/>
      <c r="H126" s="18"/>
      <c r="I126" s="6"/>
      <c r="J126" s="7" t="e">
        <f t="shared" si="2"/>
        <v>#DIV/0!</v>
      </c>
      <c r="K126" s="10"/>
      <c r="L126" s="10"/>
      <c r="M126" s="2"/>
    </row>
    <row r="127" spans="1:13">
      <c r="A127">
        <v>120</v>
      </c>
      <c r="B127" s="2"/>
      <c r="C127" s="2"/>
      <c r="D127" s="2"/>
      <c r="E127" s="16"/>
      <c r="F127" s="16"/>
      <c r="G127" s="12"/>
      <c r="H127" s="18"/>
      <c r="I127" s="6"/>
      <c r="J127" s="7" t="e">
        <f t="shared" si="2"/>
        <v>#DIV/0!</v>
      </c>
      <c r="K127" s="10"/>
      <c r="L127" s="10"/>
      <c r="M127" s="2"/>
    </row>
    <row r="128" spans="1:13">
      <c r="A128">
        <v>121</v>
      </c>
      <c r="B128" s="2"/>
      <c r="C128" s="2"/>
      <c r="D128" s="2"/>
      <c r="E128" s="16"/>
      <c r="F128" s="16"/>
      <c r="G128" s="12"/>
      <c r="H128" s="18"/>
      <c r="I128" s="6"/>
      <c r="J128" s="7" t="e">
        <f t="shared" si="2"/>
        <v>#DIV/0!</v>
      </c>
      <c r="K128" s="10"/>
      <c r="L128" s="10"/>
      <c r="M128" s="2"/>
    </row>
    <row r="129" spans="1:13">
      <c r="A129">
        <v>122</v>
      </c>
      <c r="B129" s="2"/>
      <c r="C129" s="2"/>
      <c r="D129" s="2"/>
      <c r="E129" s="16"/>
      <c r="F129" s="16"/>
      <c r="G129" s="12"/>
      <c r="H129" s="18"/>
      <c r="I129" s="6"/>
      <c r="J129" s="7" t="e">
        <f t="shared" si="2"/>
        <v>#DIV/0!</v>
      </c>
      <c r="K129" s="10"/>
      <c r="L129" s="10"/>
      <c r="M129" s="2"/>
    </row>
    <row r="130" spans="1:13">
      <c r="A130">
        <v>123</v>
      </c>
      <c r="B130" s="2"/>
      <c r="C130" s="2"/>
      <c r="D130" s="2"/>
      <c r="E130" s="16"/>
      <c r="F130" s="16"/>
      <c r="G130" s="12"/>
      <c r="H130" s="18"/>
      <c r="I130" s="6"/>
      <c r="J130" s="14" t="e">
        <f t="shared" si="2"/>
        <v>#DIV/0!</v>
      </c>
      <c r="K130" s="10"/>
      <c r="L130" s="10"/>
      <c r="M130" s="2"/>
    </row>
    <row r="131" spans="1:13">
      <c r="A131">
        <v>124</v>
      </c>
      <c r="B131" s="2"/>
      <c r="C131" s="2"/>
      <c r="D131" s="2"/>
      <c r="E131" s="16"/>
      <c r="F131" s="16"/>
      <c r="G131" s="12"/>
      <c r="H131" s="18"/>
      <c r="I131" s="6"/>
      <c r="J131" s="14" t="e">
        <f t="shared" si="2"/>
        <v>#DIV/0!</v>
      </c>
      <c r="K131" s="10"/>
      <c r="L131" s="10"/>
      <c r="M131" s="2"/>
    </row>
    <row r="132" spans="1:13">
      <c r="A132">
        <v>125</v>
      </c>
      <c r="B132" s="2"/>
      <c r="C132" s="2"/>
      <c r="D132" s="2"/>
      <c r="E132" s="16"/>
      <c r="F132" s="16"/>
      <c r="G132" s="12"/>
      <c r="H132" s="18"/>
      <c r="I132" s="6"/>
      <c r="J132" s="7" t="e">
        <f t="shared" si="2"/>
        <v>#DIV/0!</v>
      </c>
      <c r="K132" s="10"/>
      <c r="L132" s="10"/>
      <c r="M132" s="2"/>
    </row>
    <row r="133" spans="1:13">
      <c r="A133" s="11">
        <v>126</v>
      </c>
      <c r="B133" s="2"/>
      <c r="C133" s="2"/>
      <c r="D133" s="2"/>
      <c r="E133" s="16"/>
      <c r="F133" s="16"/>
      <c r="G133" s="12"/>
      <c r="H133" s="18"/>
      <c r="I133" s="6"/>
      <c r="J133" s="14" t="e">
        <f t="shared" si="2"/>
        <v>#DIV/0!</v>
      </c>
      <c r="K133" s="10"/>
      <c r="L133" s="10"/>
      <c r="M133" s="2"/>
    </row>
    <row r="134" spans="1:13">
      <c r="A134" s="11">
        <v>127</v>
      </c>
      <c r="B134" s="2"/>
      <c r="C134" s="2"/>
      <c r="D134" s="2"/>
      <c r="E134" s="16"/>
      <c r="F134" s="16"/>
      <c r="G134" s="12"/>
      <c r="H134" s="18"/>
      <c r="I134" s="6"/>
      <c r="J134" s="14" t="e">
        <f t="shared" si="2"/>
        <v>#DIV/0!</v>
      </c>
      <c r="K134" s="10"/>
      <c r="L134" s="10"/>
      <c r="M134" s="2"/>
    </row>
    <row r="135" spans="1:13">
      <c r="A135">
        <v>128</v>
      </c>
      <c r="B135" s="2"/>
      <c r="C135" s="2"/>
      <c r="D135" s="2"/>
      <c r="E135" s="16"/>
      <c r="F135" s="16"/>
      <c r="G135" s="12"/>
      <c r="H135" s="18"/>
      <c r="I135" s="6"/>
      <c r="J135" s="7" t="e">
        <f t="shared" si="2"/>
        <v>#DIV/0!</v>
      </c>
      <c r="K135" s="10"/>
      <c r="L135" s="10"/>
      <c r="M135" s="2"/>
    </row>
    <row r="136" spans="1:13">
      <c r="A136">
        <v>129</v>
      </c>
      <c r="B136" s="2"/>
      <c r="C136" s="2"/>
      <c r="D136" s="2"/>
      <c r="E136" s="16"/>
      <c r="F136" s="16"/>
      <c r="G136" s="12"/>
      <c r="H136" s="18"/>
      <c r="I136" s="6"/>
      <c r="J136" s="7" t="e">
        <f t="shared" si="2"/>
        <v>#DIV/0!</v>
      </c>
      <c r="K136" s="10"/>
      <c r="L136" s="10"/>
      <c r="M136" s="2"/>
    </row>
    <row r="137" spans="1:13">
      <c r="A137">
        <v>130</v>
      </c>
      <c r="B137" s="2"/>
      <c r="C137" s="2"/>
      <c r="D137" s="2"/>
      <c r="E137" s="16"/>
      <c r="F137" s="16"/>
      <c r="G137" s="12"/>
      <c r="H137" s="18"/>
      <c r="I137" s="6"/>
      <c r="J137" s="7" t="e">
        <f t="shared" si="2"/>
        <v>#DIV/0!</v>
      </c>
      <c r="K137" s="10"/>
      <c r="L137" s="10"/>
      <c r="M137" s="2"/>
    </row>
    <row r="138" spans="1:13">
      <c r="A138">
        <v>131</v>
      </c>
      <c r="B138" s="2"/>
      <c r="C138" s="2"/>
      <c r="D138" s="2"/>
      <c r="E138" s="16"/>
      <c r="F138" s="16"/>
      <c r="G138" s="12"/>
      <c r="H138" s="18"/>
      <c r="I138" s="6"/>
      <c r="J138" s="7" t="e">
        <f t="shared" si="2"/>
        <v>#DIV/0!</v>
      </c>
      <c r="K138" s="10"/>
      <c r="L138" s="10"/>
      <c r="M138" s="2"/>
    </row>
    <row r="139" spans="1:13">
      <c r="A139">
        <v>132</v>
      </c>
      <c r="B139" s="2"/>
      <c r="C139" s="2"/>
      <c r="D139" s="2"/>
      <c r="E139" s="16"/>
      <c r="F139" s="16"/>
      <c r="G139" s="12"/>
      <c r="H139" s="18"/>
      <c r="I139" s="6"/>
      <c r="J139" s="14" t="e">
        <f t="shared" ref="J139:J202" si="3">H139/I139</f>
        <v>#DIV/0!</v>
      </c>
      <c r="K139" s="10"/>
      <c r="L139" s="10"/>
      <c r="M139" s="2"/>
    </row>
    <row r="140" spans="1:13">
      <c r="A140">
        <v>133</v>
      </c>
      <c r="B140" s="2"/>
      <c r="C140" s="2"/>
      <c r="D140" s="2"/>
      <c r="E140" s="16"/>
      <c r="F140" s="16"/>
      <c r="G140" s="12"/>
      <c r="H140" s="18"/>
      <c r="I140" s="6"/>
      <c r="J140" s="14" t="e">
        <f t="shared" si="3"/>
        <v>#DIV/0!</v>
      </c>
      <c r="K140" s="10"/>
      <c r="L140" s="10"/>
      <c r="M140" s="2"/>
    </row>
    <row r="141" spans="1:13">
      <c r="A141">
        <v>134</v>
      </c>
      <c r="B141" s="2"/>
      <c r="C141" s="2"/>
      <c r="D141" s="2"/>
      <c r="E141" s="16"/>
      <c r="F141" s="16"/>
      <c r="G141" s="12"/>
      <c r="H141" s="18"/>
      <c r="I141" s="6"/>
      <c r="J141" s="7" t="e">
        <f t="shared" si="3"/>
        <v>#DIV/0!</v>
      </c>
      <c r="K141" s="10"/>
      <c r="L141" s="10"/>
      <c r="M141" s="2"/>
    </row>
    <row r="142" spans="1:13">
      <c r="A142">
        <v>135</v>
      </c>
      <c r="B142" s="2"/>
      <c r="C142" s="2"/>
      <c r="D142" s="2"/>
      <c r="E142" s="16"/>
      <c r="F142" s="16"/>
      <c r="G142" s="12"/>
      <c r="H142" s="18"/>
      <c r="I142" s="6"/>
      <c r="J142" s="14" t="e">
        <f t="shared" si="3"/>
        <v>#DIV/0!</v>
      </c>
      <c r="K142" s="10"/>
      <c r="L142" s="10"/>
      <c r="M142" s="2"/>
    </row>
    <row r="143" spans="1:13">
      <c r="A143" s="11">
        <v>136</v>
      </c>
      <c r="B143" s="2"/>
      <c r="C143" s="2"/>
      <c r="D143" s="2"/>
      <c r="E143" s="16"/>
      <c r="F143" s="16"/>
      <c r="G143" s="12"/>
      <c r="H143" s="18"/>
      <c r="I143" s="6"/>
      <c r="J143" s="14" t="e">
        <f t="shared" si="3"/>
        <v>#DIV/0!</v>
      </c>
      <c r="K143" s="10"/>
      <c r="L143" s="10"/>
      <c r="M143" s="2"/>
    </row>
    <row r="144" spans="1:13">
      <c r="A144" s="11">
        <v>137</v>
      </c>
      <c r="B144" s="2"/>
      <c r="C144" s="2"/>
      <c r="D144" s="2"/>
      <c r="E144" s="16"/>
      <c r="F144" s="16"/>
      <c r="G144" s="12"/>
      <c r="H144" s="18"/>
      <c r="I144" s="6"/>
      <c r="J144" s="7" t="e">
        <f t="shared" si="3"/>
        <v>#DIV/0!</v>
      </c>
      <c r="K144" s="10"/>
      <c r="L144" s="10"/>
      <c r="M144" s="2"/>
    </row>
    <row r="145" spans="1:13">
      <c r="A145">
        <v>138</v>
      </c>
      <c r="B145" s="2"/>
      <c r="C145" s="2"/>
      <c r="D145" s="2"/>
      <c r="E145" s="16"/>
      <c r="F145" s="16"/>
      <c r="G145" s="12"/>
      <c r="H145" s="18"/>
      <c r="I145" s="6"/>
      <c r="J145" s="7" t="e">
        <f t="shared" si="3"/>
        <v>#DIV/0!</v>
      </c>
      <c r="K145" s="10"/>
      <c r="L145" s="10"/>
      <c r="M145" s="2"/>
    </row>
    <row r="146" spans="1:13">
      <c r="A146">
        <v>139</v>
      </c>
      <c r="B146" s="2"/>
      <c r="C146" s="2"/>
      <c r="D146" s="2"/>
      <c r="E146" s="16"/>
      <c r="F146" s="16"/>
      <c r="G146" s="12"/>
      <c r="H146" s="18"/>
      <c r="I146" s="6"/>
      <c r="J146" s="7" t="e">
        <f t="shared" si="3"/>
        <v>#DIV/0!</v>
      </c>
      <c r="K146" s="10"/>
      <c r="L146" s="10"/>
      <c r="M146" s="2"/>
    </row>
    <row r="147" spans="1:13">
      <c r="A147">
        <v>140</v>
      </c>
      <c r="B147" s="2"/>
      <c r="C147" s="2"/>
      <c r="D147" s="2"/>
      <c r="E147" s="16"/>
      <c r="F147" s="16"/>
      <c r="G147" s="12"/>
      <c r="H147" s="18"/>
      <c r="I147" s="6"/>
      <c r="J147" s="7" t="e">
        <f t="shared" si="3"/>
        <v>#DIV/0!</v>
      </c>
      <c r="K147" s="10"/>
      <c r="L147" s="10"/>
      <c r="M147" s="2"/>
    </row>
    <row r="148" spans="1:13">
      <c r="A148">
        <v>141</v>
      </c>
      <c r="B148" s="2"/>
      <c r="C148" s="2"/>
      <c r="D148" s="2"/>
      <c r="E148" s="16"/>
      <c r="F148" s="16"/>
      <c r="G148" s="12"/>
      <c r="H148" s="18"/>
      <c r="I148" s="6"/>
      <c r="J148" s="14" t="e">
        <f t="shared" si="3"/>
        <v>#DIV/0!</v>
      </c>
      <c r="K148" s="10"/>
      <c r="L148" s="10"/>
      <c r="M148" s="2"/>
    </row>
    <row r="149" spans="1:13">
      <c r="A149">
        <v>142</v>
      </c>
      <c r="B149" s="2"/>
      <c r="C149" s="2"/>
      <c r="D149" s="2"/>
      <c r="E149" s="16"/>
      <c r="F149" s="16"/>
      <c r="G149" s="12"/>
      <c r="H149" s="18"/>
      <c r="I149" s="6"/>
      <c r="J149" s="14" t="e">
        <f t="shared" si="3"/>
        <v>#DIV/0!</v>
      </c>
      <c r="K149" s="10"/>
      <c r="L149" s="10"/>
      <c r="M149" s="2"/>
    </row>
    <row r="150" spans="1:13">
      <c r="A150">
        <v>143</v>
      </c>
      <c r="B150" s="2"/>
      <c r="C150" s="2"/>
      <c r="D150" s="2"/>
      <c r="E150" s="16"/>
      <c r="F150" s="16"/>
      <c r="G150" s="12"/>
      <c r="H150" s="18"/>
      <c r="I150" s="6"/>
      <c r="J150" s="7" t="e">
        <f t="shared" si="3"/>
        <v>#DIV/0!</v>
      </c>
      <c r="K150" s="10"/>
      <c r="L150" s="10"/>
      <c r="M150" s="2"/>
    </row>
    <row r="151" spans="1:13">
      <c r="A151">
        <v>144</v>
      </c>
      <c r="B151" s="2"/>
      <c r="C151" s="2"/>
      <c r="D151" s="2"/>
      <c r="E151" s="16"/>
      <c r="F151" s="16"/>
      <c r="G151" s="12"/>
      <c r="H151" s="18"/>
      <c r="I151" s="6"/>
      <c r="J151" s="14" t="e">
        <f t="shared" si="3"/>
        <v>#DIV/0!</v>
      </c>
      <c r="K151" s="10"/>
      <c r="L151" s="10"/>
      <c r="M151" s="2"/>
    </row>
    <row r="152" spans="1:13">
      <c r="A152">
        <v>145</v>
      </c>
      <c r="B152" s="2"/>
      <c r="C152" s="2"/>
      <c r="D152" s="2"/>
      <c r="E152" s="16"/>
      <c r="F152" s="16"/>
      <c r="G152" s="12"/>
      <c r="H152" s="18"/>
      <c r="I152" s="6"/>
      <c r="J152" s="14" t="e">
        <f t="shared" si="3"/>
        <v>#DIV/0!</v>
      </c>
      <c r="K152" s="10"/>
      <c r="L152" s="10"/>
      <c r="M152" s="2"/>
    </row>
    <row r="153" spans="1:13">
      <c r="A153" s="11">
        <v>146</v>
      </c>
      <c r="B153" s="2"/>
      <c r="C153" s="2"/>
      <c r="D153" s="2"/>
      <c r="E153" s="16"/>
      <c r="F153" s="16"/>
      <c r="G153" s="12"/>
      <c r="H153" s="18"/>
      <c r="I153" s="6"/>
      <c r="J153" s="7" t="e">
        <f t="shared" si="3"/>
        <v>#DIV/0!</v>
      </c>
      <c r="K153" s="10"/>
      <c r="L153" s="10"/>
      <c r="M153" s="2"/>
    </row>
    <row r="154" spans="1:13">
      <c r="A154" s="11">
        <v>147</v>
      </c>
      <c r="B154" s="2"/>
      <c r="C154" s="2"/>
      <c r="D154" s="2"/>
      <c r="E154" s="16"/>
      <c r="F154" s="16"/>
      <c r="G154" s="12"/>
      <c r="H154" s="18"/>
      <c r="I154" s="6"/>
      <c r="J154" s="7" t="e">
        <f t="shared" si="3"/>
        <v>#DIV/0!</v>
      </c>
      <c r="K154" s="10"/>
      <c r="L154" s="10"/>
      <c r="M154" s="2"/>
    </row>
    <row r="155" spans="1:13">
      <c r="A155">
        <v>148</v>
      </c>
      <c r="B155" s="2"/>
      <c r="C155" s="2"/>
      <c r="D155" s="2"/>
      <c r="E155" s="16"/>
      <c r="F155" s="16"/>
      <c r="G155" s="12"/>
      <c r="H155" s="18"/>
      <c r="I155" s="6"/>
      <c r="J155" s="7" t="e">
        <f t="shared" si="3"/>
        <v>#DIV/0!</v>
      </c>
      <c r="K155" s="10"/>
      <c r="L155" s="10"/>
      <c r="M155" s="2"/>
    </row>
    <row r="156" spans="1:13">
      <c r="A156">
        <v>149</v>
      </c>
      <c r="B156" s="2"/>
      <c r="C156" s="2"/>
      <c r="D156" s="2"/>
      <c r="E156" s="16"/>
      <c r="F156" s="16"/>
      <c r="G156" s="12"/>
      <c r="H156" s="18"/>
      <c r="I156" s="6"/>
      <c r="J156" s="7" t="e">
        <f t="shared" si="3"/>
        <v>#DIV/0!</v>
      </c>
      <c r="K156" s="10"/>
      <c r="L156" s="10"/>
      <c r="M156" s="2"/>
    </row>
    <row r="157" spans="1:13">
      <c r="A157">
        <v>150</v>
      </c>
      <c r="B157" s="2"/>
      <c r="C157" s="2"/>
      <c r="D157" s="2"/>
      <c r="E157" s="16"/>
      <c r="F157" s="16"/>
      <c r="G157" s="12"/>
      <c r="H157" s="18"/>
      <c r="I157" s="6"/>
      <c r="J157" s="14" t="e">
        <f t="shared" si="3"/>
        <v>#DIV/0!</v>
      </c>
      <c r="K157" s="10"/>
      <c r="L157" s="10"/>
      <c r="M157" s="2"/>
    </row>
    <row r="158" spans="1:13">
      <c r="A158">
        <v>151</v>
      </c>
      <c r="B158" s="2"/>
      <c r="C158" s="2"/>
      <c r="D158" s="2"/>
      <c r="E158" s="16"/>
      <c r="F158" s="16"/>
      <c r="G158" s="12"/>
      <c r="H158" s="18"/>
      <c r="I158" s="6"/>
      <c r="J158" s="14" t="e">
        <f t="shared" si="3"/>
        <v>#DIV/0!</v>
      </c>
      <c r="K158" s="10"/>
      <c r="L158" s="10"/>
      <c r="M158" s="2"/>
    </row>
    <row r="159" spans="1:13">
      <c r="A159">
        <v>152</v>
      </c>
      <c r="B159" s="2"/>
      <c r="C159" s="2"/>
      <c r="D159" s="2"/>
      <c r="E159" s="16"/>
      <c r="F159" s="16"/>
      <c r="G159" s="12"/>
      <c r="H159" s="18"/>
      <c r="I159" s="6"/>
      <c r="J159" s="7" t="e">
        <f t="shared" si="3"/>
        <v>#DIV/0!</v>
      </c>
      <c r="K159" s="10"/>
      <c r="L159" s="10"/>
      <c r="M159" s="2"/>
    </row>
    <row r="160" spans="1:13">
      <c r="A160">
        <v>153</v>
      </c>
      <c r="B160" s="2"/>
      <c r="C160" s="2"/>
      <c r="D160" s="2"/>
      <c r="E160" s="16"/>
      <c r="F160" s="16"/>
      <c r="G160" s="12"/>
      <c r="H160" s="18"/>
      <c r="I160" s="6"/>
      <c r="J160" s="14" t="e">
        <f t="shared" si="3"/>
        <v>#DIV/0!</v>
      </c>
      <c r="K160" s="10"/>
      <c r="L160" s="10"/>
      <c r="M160" s="2"/>
    </row>
    <row r="161" spans="1:13">
      <c r="A161">
        <v>154</v>
      </c>
      <c r="B161" s="2"/>
      <c r="C161" s="2"/>
      <c r="D161" s="2"/>
      <c r="E161" s="16"/>
      <c r="F161" s="16"/>
      <c r="G161" s="12"/>
      <c r="H161" s="18"/>
      <c r="I161" s="6"/>
      <c r="J161" s="14" t="e">
        <f t="shared" si="3"/>
        <v>#DIV/0!</v>
      </c>
      <c r="K161" s="10"/>
      <c r="L161" s="10"/>
      <c r="M161" s="2"/>
    </row>
    <row r="162" spans="1:13">
      <c r="A162">
        <v>155</v>
      </c>
      <c r="B162" s="2"/>
      <c r="C162" s="2"/>
      <c r="D162" s="2"/>
      <c r="E162" s="16"/>
      <c r="F162" s="16"/>
      <c r="G162" s="12"/>
      <c r="H162" s="18"/>
      <c r="I162" s="6"/>
      <c r="J162" s="7" t="e">
        <f t="shared" si="3"/>
        <v>#DIV/0!</v>
      </c>
      <c r="K162" s="10"/>
      <c r="L162" s="10"/>
      <c r="M162" s="2"/>
    </row>
    <row r="163" spans="1:13">
      <c r="A163" s="11">
        <v>156</v>
      </c>
      <c r="B163" s="2"/>
      <c r="C163" s="2"/>
      <c r="D163" s="2"/>
      <c r="E163" s="16"/>
      <c r="F163" s="16"/>
      <c r="G163" s="12"/>
      <c r="H163" s="18"/>
      <c r="I163" s="6"/>
      <c r="J163" s="7" t="e">
        <f t="shared" si="3"/>
        <v>#DIV/0!</v>
      </c>
      <c r="K163" s="10"/>
      <c r="L163" s="10"/>
      <c r="M163" s="2"/>
    </row>
    <row r="164" spans="1:13">
      <c r="A164" s="11">
        <v>157</v>
      </c>
      <c r="B164" s="2"/>
      <c r="C164" s="2"/>
      <c r="D164" s="2"/>
      <c r="E164" s="16"/>
      <c r="F164" s="16"/>
      <c r="G164" s="12"/>
      <c r="H164" s="18"/>
      <c r="I164" s="6"/>
      <c r="J164" s="7" t="e">
        <f t="shared" si="3"/>
        <v>#DIV/0!</v>
      </c>
      <c r="K164" s="10"/>
      <c r="L164" s="10"/>
      <c r="M164" s="2"/>
    </row>
    <row r="165" spans="1:13">
      <c r="A165">
        <v>158</v>
      </c>
      <c r="B165" s="2"/>
      <c r="C165" s="2"/>
      <c r="D165" s="2"/>
      <c r="E165" s="16"/>
      <c r="F165" s="16"/>
      <c r="G165" s="12"/>
      <c r="H165" s="18"/>
      <c r="I165" s="6"/>
      <c r="J165" s="7" t="e">
        <f t="shared" si="3"/>
        <v>#DIV/0!</v>
      </c>
      <c r="K165" s="10"/>
      <c r="L165" s="10"/>
      <c r="M165" s="2"/>
    </row>
    <row r="166" spans="1:13">
      <c r="A166">
        <v>159</v>
      </c>
      <c r="B166" s="2"/>
      <c r="C166" s="2"/>
      <c r="D166" s="2"/>
      <c r="E166" s="16"/>
      <c r="F166" s="16"/>
      <c r="G166" s="12"/>
      <c r="H166" s="18"/>
      <c r="I166" s="6"/>
      <c r="J166" s="14" t="e">
        <f t="shared" si="3"/>
        <v>#DIV/0!</v>
      </c>
      <c r="K166" s="10"/>
      <c r="L166" s="10"/>
      <c r="M166" s="2"/>
    </row>
    <row r="167" spans="1:13">
      <c r="A167">
        <v>160</v>
      </c>
      <c r="B167" s="2"/>
      <c r="C167" s="2"/>
      <c r="D167" s="2"/>
      <c r="E167" s="16"/>
      <c r="F167" s="16"/>
      <c r="G167" s="12"/>
      <c r="H167" s="18"/>
      <c r="I167" s="6"/>
      <c r="J167" s="14" t="e">
        <f t="shared" si="3"/>
        <v>#DIV/0!</v>
      </c>
      <c r="K167" s="10"/>
      <c r="L167" s="10"/>
      <c r="M167" s="2"/>
    </row>
    <row r="168" spans="1:13">
      <c r="A168">
        <v>161</v>
      </c>
      <c r="B168" s="2"/>
      <c r="C168" s="2"/>
      <c r="D168" s="2"/>
      <c r="E168" s="16"/>
      <c r="F168" s="16"/>
      <c r="G168" s="12"/>
      <c r="H168" s="18"/>
      <c r="I168" s="6"/>
      <c r="J168" s="7" t="e">
        <f t="shared" si="3"/>
        <v>#DIV/0!</v>
      </c>
      <c r="K168" s="10"/>
      <c r="L168" s="10"/>
      <c r="M168" s="2"/>
    </row>
    <row r="169" spans="1:13">
      <c r="A169">
        <v>162</v>
      </c>
      <c r="B169" s="2"/>
      <c r="C169" s="2"/>
      <c r="D169" s="2"/>
      <c r="E169" s="16"/>
      <c r="F169" s="16"/>
      <c r="G169" s="12"/>
      <c r="H169" s="18"/>
      <c r="I169" s="6"/>
      <c r="J169" s="14" t="e">
        <f t="shared" si="3"/>
        <v>#DIV/0!</v>
      </c>
      <c r="K169" s="10"/>
      <c r="L169" s="10"/>
      <c r="M169" s="2"/>
    </row>
    <row r="170" spans="1:13">
      <c r="A170">
        <v>163</v>
      </c>
      <c r="B170" s="2"/>
      <c r="C170" s="2"/>
      <c r="D170" s="2"/>
      <c r="E170" s="16"/>
      <c r="F170" s="16"/>
      <c r="G170" s="12"/>
      <c r="H170" s="18"/>
      <c r="I170" s="6"/>
      <c r="J170" s="14" t="e">
        <f t="shared" si="3"/>
        <v>#DIV/0!</v>
      </c>
      <c r="K170" s="10"/>
      <c r="L170" s="10"/>
      <c r="M170" s="2"/>
    </row>
    <row r="171" spans="1:13">
      <c r="A171">
        <v>164</v>
      </c>
      <c r="B171" s="2"/>
      <c r="C171" s="2"/>
      <c r="D171" s="2"/>
      <c r="E171" s="16"/>
      <c r="F171" s="16"/>
      <c r="G171" s="12"/>
      <c r="H171" s="18"/>
      <c r="I171" s="6"/>
      <c r="J171" s="7" t="e">
        <f t="shared" si="3"/>
        <v>#DIV/0!</v>
      </c>
      <c r="K171" s="10"/>
      <c r="L171" s="10"/>
      <c r="M171" s="2"/>
    </row>
    <row r="172" spans="1:13">
      <c r="A172">
        <v>165</v>
      </c>
      <c r="B172" s="2"/>
      <c r="C172" s="2"/>
      <c r="D172" s="2"/>
      <c r="E172" s="16"/>
      <c r="F172" s="16"/>
      <c r="G172" s="12"/>
      <c r="H172" s="18"/>
      <c r="I172" s="6"/>
      <c r="J172" s="7" t="e">
        <f t="shared" si="3"/>
        <v>#DIV/0!</v>
      </c>
      <c r="K172" s="10"/>
      <c r="L172" s="10"/>
      <c r="M172" s="2"/>
    </row>
    <row r="173" spans="1:13">
      <c r="A173" s="11">
        <v>166</v>
      </c>
      <c r="B173" s="2"/>
      <c r="C173" s="2"/>
      <c r="D173" s="2"/>
      <c r="E173" s="16"/>
      <c r="F173" s="16"/>
      <c r="G173" s="12"/>
      <c r="H173" s="18"/>
      <c r="I173" s="6"/>
      <c r="J173" s="7" t="e">
        <f t="shared" si="3"/>
        <v>#DIV/0!</v>
      </c>
      <c r="K173" s="10"/>
      <c r="L173" s="10"/>
      <c r="M173" s="2"/>
    </row>
    <row r="174" spans="1:13">
      <c r="A174" s="11">
        <v>167</v>
      </c>
      <c r="B174" s="2"/>
      <c r="C174" s="2"/>
      <c r="D174" s="2"/>
      <c r="E174" s="16"/>
      <c r="F174" s="16"/>
      <c r="G174" s="12"/>
      <c r="H174" s="18"/>
      <c r="I174" s="6"/>
      <c r="J174" s="7" t="e">
        <f t="shared" si="3"/>
        <v>#DIV/0!</v>
      </c>
      <c r="K174" s="10"/>
      <c r="L174" s="10"/>
      <c r="M174" s="2"/>
    </row>
    <row r="175" spans="1:13">
      <c r="A175">
        <v>168</v>
      </c>
      <c r="B175" s="2"/>
      <c r="C175" s="2"/>
      <c r="D175" s="2"/>
      <c r="E175" s="16"/>
      <c r="F175" s="16"/>
      <c r="G175" s="12"/>
      <c r="H175" s="18"/>
      <c r="I175" s="6"/>
      <c r="J175" s="14" t="e">
        <f t="shared" si="3"/>
        <v>#DIV/0!</v>
      </c>
      <c r="K175" s="10"/>
      <c r="L175" s="10"/>
      <c r="M175" s="2"/>
    </row>
    <row r="176" spans="1:13">
      <c r="A176">
        <v>169</v>
      </c>
      <c r="B176" s="2"/>
      <c r="C176" s="2"/>
      <c r="D176" s="2"/>
      <c r="E176" s="16"/>
      <c r="F176" s="16"/>
      <c r="G176" s="12"/>
      <c r="H176" s="18"/>
      <c r="I176" s="6"/>
      <c r="J176" s="14" t="e">
        <f t="shared" si="3"/>
        <v>#DIV/0!</v>
      </c>
      <c r="K176" s="10"/>
      <c r="L176" s="10"/>
      <c r="M176" s="2"/>
    </row>
    <row r="177" spans="1:13">
      <c r="A177">
        <v>170</v>
      </c>
      <c r="B177" s="2"/>
      <c r="C177" s="2"/>
      <c r="D177" s="2"/>
      <c r="E177" s="16"/>
      <c r="F177" s="16"/>
      <c r="G177" s="12"/>
      <c r="H177" s="18"/>
      <c r="I177" s="6"/>
      <c r="J177" s="7" t="e">
        <f t="shared" si="3"/>
        <v>#DIV/0!</v>
      </c>
      <c r="K177" s="10"/>
      <c r="L177" s="10"/>
      <c r="M177" s="2"/>
    </row>
    <row r="178" spans="1:13">
      <c r="A178">
        <v>171</v>
      </c>
      <c r="B178" s="2"/>
      <c r="C178" s="2"/>
      <c r="D178" s="2"/>
      <c r="E178" s="16"/>
      <c r="F178" s="16"/>
      <c r="G178" s="12"/>
      <c r="H178" s="18"/>
      <c r="I178" s="6"/>
      <c r="J178" s="14" t="e">
        <f t="shared" si="3"/>
        <v>#DIV/0!</v>
      </c>
      <c r="K178" s="10"/>
      <c r="L178" s="10"/>
      <c r="M178" s="2"/>
    </row>
    <row r="179" spans="1:13">
      <c r="A179">
        <v>172</v>
      </c>
      <c r="B179" s="2"/>
      <c r="C179" s="2"/>
      <c r="D179" s="2"/>
      <c r="E179" s="16"/>
      <c r="F179" s="16"/>
      <c r="G179" s="12"/>
      <c r="H179" s="18"/>
      <c r="I179" s="6"/>
      <c r="J179" s="14" t="e">
        <f t="shared" si="3"/>
        <v>#DIV/0!</v>
      </c>
      <c r="K179" s="10"/>
      <c r="L179" s="10"/>
      <c r="M179" s="2"/>
    </row>
    <row r="180" spans="1:13">
      <c r="A180">
        <v>173</v>
      </c>
      <c r="B180" s="2"/>
      <c r="C180" s="2"/>
      <c r="D180" s="2"/>
      <c r="E180" s="16"/>
      <c r="F180" s="16"/>
      <c r="G180" s="12"/>
      <c r="H180" s="18"/>
      <c r="I180" s="6"/>
      <c r="J180" s="7" t="e">
        <f t="shared" si="3"/>
        <v>#DIV/0!</v>
      </c>
      <c r="K180" s="10"/>
      <c r="L180" s="10"/>
      <c r="M180" s="2"/>
    </row>
    <row r="181" spans="1:13">
      <c r="A181">
        <v>174</v>
      </c>
      <c r="B181" s="2"/>
      <c r="C181" s="2"/>
      <c r="D181" s="2"/>
      <c r="E181" s="16"/>
      <c r="F181" s="16"/>
      <c r="G181" s="12"/>
      <c r="H181" s="18"/>
      <c r="I181" s="6"/>
      <c r="J181" s="7" t="e">
        <f t="shared" si="3"/>
        <v>#DIV/0!</v>
      </c>
      <c r="K181" s="10"/>
      <c r="L181" s="10"/>
      <c r="M181" s="2"/>
    </row>
    <row r="182" spans="1:13">
      <c r="A182">
        <v>175</v>
      </c>
      <c r="B182" s="2"/>
      <c r="C182" s="2"/>
      <c r="D182" s="2"/>
      <c r="E182" s="16"/>
      <c r="F182" s="16"/>
      <c r="G182" s="12"/>
      <c r="H182" s="18"/>
      <c r="I182" s="6"/>
      <c r="J182" s="7" t="e">
        <f t="shared" si="3"/>
        <v>#DIV/0!</v>
      </c>
      <c r="K182" s="10"/>
      <c r="L182" s="10"/>
      <c r="M182" s="2"/>
    </row>
    <row r="183" spans="1:13">
      <c r="A183" s="11">
        <v>176</v>
      </c>
      <c r="B183" s="2"/>
      <c r="C183" s="2"/>
      <c r="D183" s="2"/>
      <c r="E183" s="16"/>
      <c r="F183" s="16"/>
      <c r="G183" s="12"/>
      <c r="H183" s="18"/>
      <c r="I183" s="6"/>
      <c r="J183" s="7" t="e">
        <f t="shared" si="3"/>
        <v>#DIV/0!</v>
      </c>
      <c r="K183" s="10"/>
      <c r="L183" s="10"/>
      <c r="M183" s="2"/>
    </row>
    <row r="184" spans="1:13">
      <c r="A184" s="11">
        <v>177</v>
      </c>
      <c r="B184" s="2"/>
      <c r="C184" s="2"/>
      <c r="D184" s="2"/>
      <c r="E184" s="16"/>
      <c r="F184" s="16"/>
      <c r="G184" s="12"/>
      <c r="H184" s="18"/>
      <c r="I184" s="6"/>
      <c r="J184" s="14" t="e">
        <f t="shared" si="3"/>
        <v>#DIV/0!</v>
      </c>
      <c r="K184" s="10"/>
      <c r="L184" s="10"/>
      <c r="M184" s="2"/>
    </row>
    <row r="185" spans="1:13">
      <c r="A185">
        <v>178</v>
      </c>
      <c r="B185" s="2"/>
      <c r="C185" s="2"/>
      <c r="D185" s="2"/>
      <c r="E185" s="16"/>
      <c r="F185" s="16"/>
      <c r="G185" s="12"/>
      <c r="H185" s="18"/>
      <c r="I185" s="6"/>
      <c r="J185" s="14" t="e">
        <f t="shared" si="3"/>
        <v>#DIV/0!</v>
      </c>
      <c r="K185" s="10"/>
      <c r="L185" s="10"/>
      <c r="M185" s="2"/>
    </row>
    <row r="186" spans="1:13">
      <c r="A186">
        <v>179</v>
      </c>
      <c r="B186" s="2"/>
      <c r="C186" s="2"/>
      <c r="D186" s="2"/>
      <c r="E186" s="16"/>
      <c r="F186" s="16"/>
      <c r="G186" s="12"/>
      <c r="H186" s="18"/>
      <c r="I186" s="6"/>
      <c r="J186" s="7" t="e">
        <f t="shared" si="3"/>
        <v>#DIV/0!</v>
      </c>
      <c r="K186" s="10"/>
      <c r="L186" s="10"/>
      <c r="M186" s="2"/>
    </row>
    <row r="187" spans="1:13">
      <c r="A187">
        <v>180</v>
      </c>
      <c r="B187" s="2"/>
      <c r="C187" s="2"/>
      <c r="D187" s="2"/>
      <c r="E187" s="16"/>
      <c r="F187" s="16"/>
      <c r="G187" s="12"/>
      <c r="H187" s="18"/>
      <c r="I187" s="6"/>
      <c r="J187" s="14" t="e">
        <f t="shared" si="3"/>
        <v>#DIV/0!</v>
      </c>
      <c r="K187" s="10"/>
      <c r="L187" s="10"/>
      <c r="M187" s="2"/>
    </row>
    <row r="188" spans="1:13">
      <c r="A188">
        <v>181</v>
      </c>
      <c r="B188" s="2"/>
      <c r="C188" s="2"/>
      <c r="D188" s="2"/>
      <c r="E188" s="16"/>
      <c r="F188" s="16"/>
      <c r="G188" s="12"/>
      <c r="H188" s="18"/>
      <c r="I188" s="6"/>
      <c r="J188" s="14" t="e">
        <f t="shared" si="3"/>
        <v>#DIV/0!</v>
      </c>
      <c r="K188" s="10"/>
      <c r="L188" s="10"/>
      <c r="M188" s="2"/>
    </row>
    <row r="189" spans="1:13">
      <c r="A189">
        <v>182</v>
      </c>
      <c r="B189" s="2"/>
      <c r="C189" s="2"/>
      <c r="D189" s="2"/>
      <c r="E189" s="16"/>
      <c r="F189" s="16"/>
      <c r="G189" s="12"/>
      <c r="H189" s="18"/>
      <c r="I189" s="6"/>
      <c r="J189" s="7" t="e">
        <f t="shared" si="3"/>
        <v>#DIV/0!</v>
      </c>
      <c r="K189" s="10"/>
      <c r="L189" s="10"/>
      <c r="M189" s="2"/>
    </row>
    <row r="190" spans="1:13">
      <c r="A190">
        <v>183</v>
      </c>
      <c r="B190" s="2"/>
      <c r="C190" s="2"/>
      <c r="D190" s="2"/>
      <c r="E190" s="16"/>
      <c r="F190" s="16"/>
      <c r="G190" s="12"/>
      <c r="H190" s="18"/>
      <c r="I190" s="6"/>
      <c r="J190" s="7" t="e">
        <f t="shared" si="3"/>
        <v>#DIV/0!</v>
      </c>
      <c r="K190" s="10"/>
      <c r="L190" s="10"/>
      <c r="M190" s="2"/>
    </row>
    <row r="191" spans="1:13">
      <c r="A191">
        <v>184</v>
      </c>
      <c r="B191" s="2"/>
      <c r="C191" s="2"/>
      <c r="D191" s="2"/>
      <c r="E191" s="16"/>
      <c r="F191" s="16"/>
      <c r="G191" s="12"/>
      <c r="H191" s="18"/>
      <c r="I191" s="6"/>
      <c r="J191" s="7" t="e">
        <f t="shared" si="3"/>
        <v>#DIV/0!</v>
      </c>
      <c r="K191" s="10"/>
      <c r="L191" s="10"/>
      <c r="M191" s="2"/>
    </row>
    <row r="192" spans="1:13">
      <c r="A192">
        <v>185</v>
      </c>
      <c r="B192" s="2"/>
      <c r="C192" s="2"/>
      <c r="D192" s="2"/>
      <c r="E192" s="16"/>
      <c r="F192" s="16"/>
      <c r="G192" s="12"/>
      <c r="H192" s="18"/>
      <c r="I192" s="6"/>
      <c r="J192" s="7" t="e">
        <f t="shared" si="3"/>
        <v>#DIV/0!</v>
      </c>
      <c r="K192" s="10"/>
      <c r="L192" s="10"/>
      <c r="M192" s="2"/>
    </row>
    <row r="193" spans="1:13">
      <c r="A193" s="11">
        <v>186</v>
      </c>
      <c r="B193" s="2"/>
      <c r="C193" s="2"/>
      <c r="D193" s="2"/>
      <c r="E193" s="16"/>
      <c r="F193" s="16"/>
      <c r="G193" s="12"/>
      <c r="H193" s="18"/>
      <c r="I193" s="6"/>
      <c r="J193" s="14" t="e">
        <f t="shared" si="3"/>
        <v>#DIV/0!</v>
      </c>
      <c r="K193" s="10"/>
      <c r="L193" s="10"/>
      <c r="M193" s="2"/>
    </row>
    <row r="194" spans="1:13">
      <c r="A194" s="11">
        <v>187</v>
      </c>
      <c r="B194" s="2"/>
      <c r="C194" s="2"/>
      <c r="D194" s="2"/>
      <c r="E194" s="16"/>
      <c r="F194" s="16"/>
      <c r="G194" s="12"/>
      <c r="H194" s="18"/>
      <c r="I194" s="6"/>
      <c r="J194" s="14" t="e">
        <f t="shared" si="3"/>
        <v>#DIV/0!</v>
      </c>
      <c r="K194" s="10"/>
      <c r="L194" s="10"/>
      <c r="M194" s="2"/>
    </row>
    <row r="195" spans="1:13">
      <c r="A195">
        <v>188</v>
      </c>
      <c r="B195" s="2"/>
      <c r="C195" s="2"/>
      <c r="D195" s="2"/>
      <c r="E195" s="16"/>
      <c r="F195" s="16"/>
      <c r="G195" s="12"/>
      <c r="H195" s="18"/>
      <c r="I195" s="6"/>
      <c r="J195" s="7" t="e">
        <f t="shared" si="3"/>
        <v>#DIV/0!</v>
      </c>
      <c r="K195" s="10"/>
      <c r="L195" s="10"/>
      <c r="M195" s="2"/>
    </row>
    <row r="196" spans="1:13">
      <c r="A196">
        <v>189</v>
      </c>
      <c r="B196" s="2"/>
      <c r="C196" s="2"/>
      <c r="D196" s="2"/>
      <c r="E196" s="16"/>
      <c r="F196" s="16"/>
      <c r="G196" s="12"/>
      <c r="H196" s="18"/>
      <c r="I196" s="6"/>
      <c r="J196" s="14" t="e">
        <f t="shared" si="3"/>
        <v>#DIV/0!</v>
      </c>
      <c r="K196" s="10"/>
      <c r="L196" s="10"/>
      <c r="M196" s="2"/>
    </row>
    <row r="197" spans="1:13">
      <c r="A197">
        <v>190</v>
      </c>
      <c r="B197" s="2"/>
      <c r="C197" s="2"/>
      <c r="D197" s="2"/>
      <c r="E197" s="16"/>
      <c r="F197" s="16"/>
      <c r="G197" s="12"/>
      <c r="H197" s="18"/>
      <c r="I197" s="6"/>
      <c r="J197" s="14" t="e">
        <f t="shared" si="3"/>
        <v>#DIV/0!</v>
      </c>
      <c r="K197" s="10"/>
      <c r="L197" s="10"/>
      <c r="M197" s="2"/>
    </row>
    <row r="198" spans="1:13">
      <c r="A198">
        <v>191</v>
      </c>
      <c r="B198" s="2"/>
      <c r="C198" s="2"/>
      <c r="D198" s="2"/>
      <c r="E198" s="16"/>
      <c r="F198" s="16"/>
      <c r="G198" s="12"/>
      <c r="H198" s="18"/>
      <c r="I198" s="6"/>
      <c r="J198" s="7" t="e">
        <f t="shared" si="3"/>
        <v>#DIV/0!</v>
      </c>
      <c r="K198" s="10"/>
      <c r="L198" s="10"/>
      <c r="M198" s="2"/>
    </row>
    <row r="199" spans="1:13">
      <c r="A199">
        <v>192</v>
      </c>
      <c r="B199" s="2"/>
      <c r="C199" s="2"/>
      <c r="D199" s="2"/>
      <c r="E199" s="16"/>
      <c r="F199" s="16"/>
      <c r="G199" s="12"/>
      <c r="H199" s="18"/>
      <c r="I199" s="6"/>
      <c r="J199" s="7" t="e">
        <f t="shared" si="3"/>
        <v>#DIV/0!</v>
      </c>
      <c r="K199" s="10"/>
      <c r="L199" s="10"/>
      <c r="M199" s="2"/>
    </row>
    <row r="200" spans="1:13">
      <c r="A200">
        <v>193</v>
      </c>
      <c r="B200" s="2"/>
      <c r="C200" s="2"/>
      <c r="D200" s="2"/>
      <c r="E200" s="16"/>
      <c r="F200" s="16"/>
      <c r="G200" s="12"/>
      <c r="H200" s="18"/>
      <c r="I200" s="6"/>
      <c r="J200" s="7" t="e">
        <f t="shared" si="3"/>
        <v>#DIV/0!</v>
      </c>
      <c r="K200" s="10"/>
      <c r="L200" s="10"/>
      <c r="M200" s="2"/>
    </row>
    <row r="201" spans="1:13">
      <c r="A201">
        <v>194</v>
      </c>
      <c r="B201" s="2"/>
      <c r="C201" s="2"/>
      <c r="D201" s="2"/>
      <c r="E201" s="16"/>
      <c r="F201" s="16"/>
      <c r="G201" s="12"/>
      <c r="H201" s="18"/>
      <c r="I201" s="6"/>
      <c r="J201" s="7" t="e">
        <f t="shared" si="3"/>
        <v>#DIV/0!</v>
      </c>
      <c r="K201" s="10"/>
      <c r="L201" s="10"/>
      <c r="M201" s="2"/>
    </row>
    <row r="202" spans="1:13">
      <c r="A202">
        <v>195</v>
      </c>
      <c r="B202" s="2"/>
      <c r="C202" s="2"/>
      <c r="D202" s="2"/>
      <c r="E202" s="16"/>
      <c r="F202" s="16"/>
      <c r="G202" s="12"/>
      <c r="H202" s="18"/>
      <c r="I202" s="6"/>
      <c r="J202" s="14" t="e">
        <f t="shared" si="3"/>
        <v>#DIV/0!</v>
      </c>
      <c r="K202" s="10"/>
      <c r="L202" s="10"/>
      <c r="M202" s="2"/>
    </row>
    <row r="203" spans="1:13">
      <c r="A203" s="11">
        <v>196</v>
      </c>
      <c r="B203" s="2"/>
      <c r="C203" s="2"/>
      <c r="D203" s="2"/>
      <c r="E203" s="16"/>
      <c r="F203" s="16"/>
      <c r="G203" s="12"/>
      <c r="H203" s="18"/>
      <c r="I203" s="6"/>
      <c r="J203" s="14" t="e">
        <f t="shared" ref="J203:J266" si="4">H203/I203</f>
        <v>#DIV/0!</v>
      </c>
      <c r="K203" s="10"/>
      <c r="L203" s="10"/>
      <c r="M203" s="2"/>
    </row>
    <row r="204" spans="1:13">
      <c r="A204" s="11">
        <v>197</v>
      </c>
      <c r="B204" s="2"/>
      <c r="C204" s="2"/>
      <c r="D204" s="2"/>
      <c r="E204" s="16"/>
      <c r="F204" s="16"/>
      <c r="G204" s="12"/>
      <c r="H204" s="18"/>
      <c r="I204" s="6"/>
      <c r="J204" s="7" t="e">
        <f t="shared" si="4"/>
        <v>#DIV/0!</v>
      </c>
      <c r="K204" s="10"/>
      <c r="L204" s="10"/>
      <c r="M204" s="2"/>
    </row>
    <row r="205" spans="1:13">
      <c r="A205">
        <v>198</v>
      </c>
      <c r="B205" s="2"/>
      <c r="C205" s="2"/>
      <c r="D205" s="2"/>
      <c r="E205" s="16"/>
      <c r="F205" s="16"/>
      <c r="G205" s="12"/>
      <c r="H205" s="18"/>
      <c r="I205" s="6"/>
      <c r="J205" s="14" t="e">
        <f t="shared" si="4"/>
        <v>#DIV/0!</v>
      </c>
      <c r="K205" s="10"/>
      <c r="L205" s="10"/>
      <c r="M205" s="2"/>
    </row>
    <row r="206" spans="1:13">
      <c r="A206">
        <v>199</v>
      </c>
      <c r="B206" s="2"/>
      <c r="C206" s="2"/>
      <c r="D206" s="2"/>
      <c r="E206" s="16"/>
      <c r="F206" s="16"/>
      <c r="G206" s="12"/>
      <c r="H206" s="18"/>
      <c r="I206" s="6"/>
      <c r="J206" s="14" t="e">
        <f t="shared" si="4"/>
        <v>#DIV/0!</v>
      </c>
      <c r="K206" s="10"/>
      <c r="L206" s="10"/>
      <c r="M206" s="2"/>
    </row>
    <row r="207" spans="1:13">
      <c r="A207">
        <v>200</v>
      </c>
      <c r="B207" s="2"/>
      <c r="C207" s="2"/>
      <c r="D207" s="2"/>
      <c r="E207" s="16"/>
      <c r="F207" s="16"/>
      <c r="G207" s="12"/>
      <c r="H207" s="18"/>
      <c r="I207" s="6"/>
      <c r="J207" s="7" t="e">
        <f t="shared" si="4"/>
        <v>#DIV/0!</v>
      </c>
      <c r="K207" s="10"/>
      <c r="L207" s="10"/>
      <c r="M207" s="2"/>
    </row>
    <row r="208" spans="1:13">
      <c r="A208">
        <v>201</v>
      </c>
      <c r="B208" s="2"/>
      <c r="C208" s="2"/>
      <c r="D208" s="2"/>
      <c r="E208" s="16"/>
      <c r="F208" s="16"/>
      <c r="G208" s="12"/>
      <c r="H208" s="18"/>
      <c r="I208" s="6"/>
      <c r="J208" s="7" t="e">
        <f t="shared" si="4"/>
        <v>#DIV/0!</v>
      </c>
      <c r="K208" s="10"/>
      <c r="L208" s="10"/>
      <c r="M208" s="2"/>
    </row>
    <row r="209" spans="1:13">
      <c r="A209">
        <v>202</v>
      </c>
      <c r="B209" s="2"/>
      <c r="C209" s="2"/>
      <c r="D209" s="2"/>
      <c r="E209" s="16"/>
      <c r="F209" s="16"/>
      <c r="G209" s="12"/>
      <c r="H209" s="18"/>
      <c r="I209" s="6"/>
      <c r="J209" s="7" t="e">
        <f t="shared" si="4"/>
        <v>#DIV/0!</v>
      </c>
      <c r="K209" s="10"/>
      <c r="L209" s="10"/>
      <c r="M209" s="2"/>
    </row>
    <row r="210" spans="1:13">
      <c r="A210">
        <v>203</v>
      </c>
      <c r="B210" s="2"/>
      <c r="C210" s="2"/>
      <c r="D210" s="2"/>
      <c r="E210" s="16"/>
      <c r="F210" s="16"/>
      <c r="G210" s="12"/>
      <c r="H210" s="18"/>
      <c r="I210" s="6"/>
      <c r="J210" s="7" t="e">
        <f t="shared" si="4"/>
        <v>#DIV/0!</v>
      </c>
      <c r="K210" s="10"/>
      <c r="L210" s="10"/>
      <c r="M210" s="2"/>
    </row>
    <row r="211" spans="1:13">
      <c r="A211">
        <v>204</v>
      </c>
      <c r="B211" s="2"/>
      <c r="C211" s="2"/>
      <c r="D211" s="2"/>
      <c r="E211" s="16"/>
      <c r="F211" s="16"/>
      <c r="G211" s="12"/>
      <c r="H211" s="18"/>
      <c r="I211" s="6"/>
      <c r="J211" s="14" t="e">
        <f t="shared" si="4"/>
        <v>#DIV/0!</v>
      </c>
      <c r="K211" s="10"/>
      <c r="L211" s="10"/>
      <c r="M211" s="2"/>
    </row>
    <row r="212" spans="1:13">
      <c r="A212">
        <v>205</v>
      </c>
      <c r="B212" s="2"/>
      <c r="C212" s="2"/>
      <c r="D212" s="2"/>
      <c r="E212" s="16"/>
      <c r="F212" s="16"/>
      <c r="G212" s="12"/>
      <c r="H212" s="18"/>
      <c r="I212" s="6"/>
      <c r="J212" s="14" t="e">
        <f t="shared" si="4"/>
        <v>#DIV/0!</v>
      </c>
      <c r="K212" s="10"/>
      <c r="L212" s="10"/>
      <c r="M212" s="2"/>
    </row>
    <row r="213" spans="1:13">
      <c r="A213" s="11">
        <v>206</v>
      </c>
      <c r="B213" s="2"/>
      <c r="C213" s="2"/>
      <c r="D213" s="2"/>
      <c r="E213" s="16"/>
      <c r="F213" s="16"/>
      <c r="G213" s="12"/>
      <c r="H213" s="18"/>
      <c r="I213" s="6"/>
      <c r="J213" s="7" t="e">
        <f t="shared" si="4"/>
        <v>#DIV/0!</v>
      </c>
      <c r="K213" s="10"/>
      <c r="L213" s="10"/>
      <c r="M213" s="2"/>
    </row>
    <row r="214" spans="1:13">
      <c r="A214" s="11">
        <v>207</v>
      </c>
      <c r="B214" s="2"/>
      <c r="C214" s="2"/>
      <c r="D214" s="2"/>
      <c r="E214" s="16"/>
      <c r="F214" s="16"/>
      <c r="G214" s="12"/>
      <c r="H214" s="18"/>
      <c r="I214" s="6"/>
      <c r="J214" s="14" t="e">
        <f t="shared" si="4"/>
        <v>#DIV/0!</v>
      </c>
      <c r="K214" s="10"/>
      <c r="L214" s="10"/>
      <c r="M214" s="2"/>
    </row>
    <row r="215" spans="1:13">
      <c r="A215">
        <v>208</v>
      </c>
      <c r="B215" s="2"/>
      <c r="C215" s="2"/>
      <c r="D215" s="2"/>
      <c r="E215" s="16"/>
      <c r="F215" s="16"/>
      <c r="G215" s="12"/>
      <c r="H215" s="18"/>
      <c r="I215" s="6"/>
      <c r="J215" s="14" t="e">
        <f t="shared" si="4"/>
        <v>#DIV/0!</v>
      </c>
      <c r="K215" s="10"/>
      <c r="L215" s="10"/>
      <c r="M215" s="2"/>
    </row>
    <row r="216" spans="1:13">
      <c r="A216">
        <v>209</v>
      </c>
      <c r="B216" s="2"/>
      <c r="C216" s="2"/>
      <c r="D216" s="2"/>
      <c r="E216" s="16"/>
      <c r="F216" s="16"/>
      <c r="G216" s="12"/>
      <c r="H216" s="18"/>
      <c r="I216" s="6"/>
      <c r="J216" s="7" t="e">
        <f t="shared" si="4"/>
        <v>#DIV/0!</v>
      </c>
      <c r="K216" s="10"/>
      <c r="L216" s="10"/>
      <c r="M216" s="2"/>
    </row>
    <row r="217" spans="1:13">
      <c r="A217">
        <v>210</v>
      </c>
      <c r="B217" s="2"/>
      <c r="C217" s="2"/>
      <c r="D217" s="2"/>
      <c r="E217" s="16"/>
      <c r="F217" s="16"/>
      <c r="G217" s="12"/>
      <c r="H217" s="18"/>
      <c r="I217" s="6"/>
      <c r="J217" s="7" t="e">
        <f t="shared" si="4"/>
        <v>#DIV/0!</v>
      </c>
      <c r="K217" s="10"/>
      <c r="L217" s="10"/>
      <c r="M217" s="2"/>
    </row>
    <row r="218" spans="1:13">
      <c r="A218">
        <v>211</v>
      </c>
      <c r="B218" s="2"/>
      <c r="C218" s="2"/>
      <c r="D218" s="2"/>
      <c r="E218" s="16"/>
      <c r="F218" s="16"/>
      <c r="G218" s="12"/>
      <c r="H218" s="18"/>
      <c r="I218" s="6"/>
      <c r="J218" s="7" t="e">
        <f t="shared" si="4"/>
        <v>#DIV/0!</v>
      </c>
      <c r="K218" s="10"/>
      <c r="L218" s="10"/>
      <c r="M218" s="2"/>
    </row>
    <row r="219" spans="1:13">
      <c r="A219">
        <v>212</v>
      </c>
      <c r="B219" s="2"/>
      <c r="C219" s="2"/>
      <c r="D219" s="2"/>
      <c r="E219" s="16"/>
      <c r="F219" s="16"/>
      <c r="G219" s="12"/>
      <c r="H219" s="18"/>
      <c r="I219" s="6"/>
      <c r="J219" s="7" t="e">
        <f t="shared" si="4"/>
        <v>#DIV/0!</v>
      </c>
      <c r="K219" s="10"/>
      <c r="L219" s="10"/>
      <c r="M219" s="2"/>
    </row>
    <row r="220" spans="1:13">
      <c r="A220">
        <v>213</v>
      </c>
      <c r="B220" s="2"/>
      <c r="C220" s="2"/>
      <c r="D220" s="2"/>
      <c r="E220" s="16"/>
      <c r="F220" s="16"/>
      <c r="G220" s="12"/>
      <c r="H220" s="18"/>
      <c r="I220" s="6"/>
      <c r="J220" s="14" t="e">
        <f t="shared" si="4"/>
        <v>#DIV/0!</v>
      </c>
      <c r="K220" s="10"/>
      <c r="L220" s="10"/>
      <c r="M220" s="2"/>
    </row>
    <row r="221" spans="1:13">
      <c r="A221">
        <v>214</v>
      </c>
      <c r="B221" s="2"/>
      <c r="C221" s="2"/>
      <c r="D221" s="2"/>
      <c r="E221" s="16"/>
      <c r="F221" s="16"/>
      <c r="G221" s="12"/>
      <c r="H221" s="18"/>
      <c r="I221" s="6"/>
      <c r="J221" s="14" t="e">
        <f t="shared" si="4"/>
        <v>#DIV/0!</v>
      </c>
      <c r="K221" s="10"/>
      <c r="L221" s="10"/>
      <c r="M221" s="2"/>
    </row>
    <row r="222" spans="1:13">
      <c r="A222">
        <v>215</v>
      </c>
      <c r="B222" s="2"/>
      <c r="C222" s="2"/>
      <c r="D222" s="2"/>
      <c r="E222" s="16"/>
      <c r="F222" s="16"/>
      <c r="G222" s="12"/>
      <c r="H222" s="18"/>
      <c r="I222" s="6"/>
      <c r="J222" s="7" t="e">
        <f t="shared" si="4"/>
        <v>#DIV/0!</v>
      </c>
      <c r="K222" s="10"/>
      <c r="L222" s="10"/>
      <c r="M222" s="2"/>
    </row>
    <row r="223" spans="1:13">
      <c r="A223" s="11">
        <v>216</v>
      </c>
      <c r="B223" s="2"/>
      <c r="C223" s="2"/>
      <c r="D223" s="2"/>
      <c r="E223" s="16"/>
      <c r="F223" s="16"/>
      <c r="G223" s="12"/>
      <c r="H223" s="18"/>
      <c r="I223" s="6"/>
      <c r="J223" s="14" t="e">
        <f t="shared" si="4"/>
        <v>#DIV/0!</v>
      </c>
      <c r="K223" s="10"/>
      <c r="L223" s="10"/>
      <c r="M223" s="2"/>
    </row>
    <row r="224" spans="1:13">
      <c r="A224" s="11">
        <v>217</v>
      </c>
      <c r="B224" s="2"/>
      <c r="C224" s="2"/>
      <c r="D224" s="2"/>
      <c r="E224" s="16"/>
      <c r="F224" s="16"/>
      <c r="G224" s="12"/>
      <c r="H224" s="18"/>
      <c r="I224" s="6"/>
      <c r="J224" s="14" t="e">
        <f t="shared" si="4"/>
        <v>#DIV/0!</v>
      </c>
      <c r="K224" s="10"/>
      <c r="L224" s="10"/>
      <c r="M224" s="2"/>
    </row>
    <row r="225" spans="1:13">
      <c r="A225">
        <v>218</v>
      </c>
      <c r="B225" s="2"/>
      <c r="C225" s="2"/>
      <c r="D225" s="2"/>
      <c r="E225" s="16"/>
      <c r="F225" s="16"/>
      <c r="G225" s="12"/>
      <c r="H225" s="18"/>
      <c r="I225" s="6"/>
      <c r="J225" s="7" t="e">
        <f t="shared" si="4"/>
        <v>#DIV/0!</v>
      </c>
      <c r="K225" s="10"/>
      <c r="L225" s="10"/>
      <c r="M225" s="2"/>
    </row>
    <row r="226" spans="1:13">
      <c r="A226">
        <v>219</v>
      </c>
      <c r="B226" s="2"/>
      <c r="C226" s="2"/>
      <c r="D226" s="2"/>
      <c r="E226" s="16"/>
      <c r="F226" s="16"/>
      <c r="G226" s="12"/>
      <c r="H226" s="18"/>
      <c r="I226" s="6"/>
      <c r="J226" s="7" t="e">
        <f t="shared" si="4"/>
        <v>#DIV/0!</v>
      </c>
      <c r="K226" s="10"/>
      <c r="L226" s="10"/>
      <c r="M226" s="2"/>
    </row>
    <row r="227" spans="1:13">
      <c r="A227">
        <v>220</v>
      </c>
      <c r="B227" s="2"/>
      <c r="C227" s="2"/>
      <c r="D227" s="2"/>
      <c r="E227" s="16"/>
      <c r="F227" s="16"/>
      <c r="G227" s="12"/>
      <c r="H227" s="18"/>
      <c r="I227" s="6"/>
      <c r="J227" s="7" t="e">
        <f t="shared" si="4"/>
        <v>#DIV/0!</v>
      </c>
      <c r="K227" s="10"/>
      <c r="L227" s="10"/>
      <c r="M227" s="2"/>
    </row>
    <row r="228" spans="1:13">
      <c r="A228">
        <v>221</v>
      </c>
      <c r="B228" s="2"/>
      <c r="C228" s="2"/>
      <c r="D228" s="2"/>
      <c r="E228" s="16"/>
      <c r="F228" s="16"/>
      <c r="G228" s="12"/>
      <c r="H228" s="18"/>
      <c r="I228" s="6"/>
      <c r="J228" s="7" t="e">
        <f t="shared" si="4"/>
        <v>#DIV/0!</v>
      </c>
      <c r="K228" s="10"/>
      <c r="L228" s="10"/>
      <c r="M228" s="2"/>
    </row>
    <row r="229" spans="1:13">
      <c r="A229">
        <v>222</v>
      </c>
      <c r="B229" s="2"/>
      <c r="C229" s="2"/>
      <c r="D229" s="2"/>
      <c r="E229" s="16"/>
      <c r="F229" s="16"/>
      <c r="G229" s="12"/>
      <c r="H229" s="18"/>
      <c r="I229" s="6"/>
      <c r="J229" s="14" t="e">
        <f t="shared" si="4"/>
        <v>#DIV/0!</v>
      </c>
      <c r="K229" s="10"/>
      <c r="L229" s="10"/>
      <c r="M229" s="2"/>
    </row>
    <row r="230" spans="1:13">
      <c r="A230">
        <v>223</v>
      </c>
      <c r="B230" s="2"/>
      <c r="C230" s="2"/>
      <c r="D230" s="2"/>
      <c r="E230" s="16"/>
      <c r="F230" s="16"/>
      <c r="G230" s="12"/>
      <c r="H230" s="18"/>
      <c r="I230" s="6"/>
      <c r="J230" s="14" t="e">
        <f t="shared" si="4"/>
        <v>#DIV/0!</v>
      </c>
      <c r="K230" s="10"/>
      <c r="L230" s="10"/>
      <c r="M230" s="2"/>
    </row>
    <row r="231" spans="1:13">
      <c r="A231">
        <v>224</v>
      </c>
      <c r="B231" s="2"/>
      <c r="C231" s="2"/>
      <c r="D231" s="2"/>
      <c r="E231" s="16"/>
      <c r="F231" s="16"/>
      <c r="G231" s="12"/>
      <c r="H231" s="18"/>
      <c r="I231" s="6"/>
      <c r="J231" s="7" t="e">
        <f t="shared" si="4"/>
        <v>#DIV/0!</v>
      </c>
      <c r="K231" s="10"/>
      <c r="L231" s="10"/>
      <c r="M231" s="2"/>
    </row>
    <row r="232" spans="1:13">
      <c r="A232">
        <v>225</v>
      </c>
      <c r="B232" s="2"/>
      <c r="C232" s="2"/>
      <c r="D232" s="2"/>
      <c r="E232" s="16"/>
      <c r="F232" s="16"/>
      <c r="G232" s="12"/>
      <c r="H232" s="18"/>
      <c r="I232" s="6"/>
      <c r="J232" s="14" t="e">
        <f t="shared" si="4"/>
        <v>#DIV/0!</v>
      </c>
      <c r="K232" s="10"/>
      <c r="L232" s="10"/>
      <c r="M232" s="2"/>
    </row>
    <row r="233" spans="1:13">
      <c r="A233" s="11">
        <v>226</v>
      </c>
      <c r="B233" s="2"/>
      <c r="C233" s="2"/>
      <c r="D233" s="2"/>
      <c r="E233" s="16"/>
      <c r="F233" s="16"/>
      <c r="G233" s="12"/>
      <c r="H233" s="18"/>
      <c r="I233" s="6"/>
      <c r="J233" s="14" t="e">
        <f t="shared" si="4"/>
        <v>#DIV/0!</v>
      </c>
      <c r="K233" s="10"/>
      <c r="L233" s="10"/>
      <c r="M233" s="2"/>
    </row>
    <row r="234" spans="1:13">
      <c r="A234" s="11">
        <v>227</v>
      </c>
      <c r="B234" s="2"/>
      <c r="C234" s="2"/>
      <c r="D234" s="2"/>
      <c r="E234" s="16"/>
      <c r="F234" s="16"/>
      <c r="G234" s="12"/>
      <c r="H234" s="18"/>
      <c r="I234" s="6"/>
      <c r="J234" s="7" t="e">
        <f t="shared" si="4"/>
        <v>#DIV/0!</v>
      </c>
      <c r="K234" s="10"/>
      <c r="L234" s="10"/>
      <c r="M234" s="2"/>
    </row>
    <row r="235" spans="1:13">
      <c r="A235">
        <v>228</v>
      </c>
      <c r="B235" s="2"/>
      <c r="C235" s="2"/>
      <c r="D235" s="2"/>
      <c r="E235" s="16"/>
      <c r="F235" s="16"/>
      <c r="G235" s="12"/>
      <c r="H235" s="18"/>
      <c r="I235" s="6"/>
      <c r="J235" s="7" t="e">
        <f t="shared" si="4"/>
        <v>#DIV/0!</v>
      </c>
      <c r="K235" s="10"/>
      <c r="L235" s="10"/>
      <c r="M235" s="2"/>
    </row>
    <row r="236" spans="1:13">
      <c r="A236">
        <v>229</v>
      </c>
      <c r="B236" s="2"/>
      <c r="C236" s="2"/>
      <c r="D236" s="2"/>
      <c r="E236" s="16"/>
      <c r="F236" s="16"/>
      <c r="G236" s="12"/>
      <c r="H236" s="18"/>
      <c r="I236" s="6"/>
      <c r="J236" s="7" t="e">
        <f t="shared" si="4"/>
        <v>#DIV/0!</v>
      </c>
      <c r="K236" s="10"/>
      <c r="L236" s="10"/>
      <c r="M236" s="2"/>
    </row>
    <row r="237" spans="1:13">
      <c r="A237">
        <v>230</v>
      </c>
      <c r="B237" s="2"/>
      <c r="C237" s="2"/>
      <c r="D237" s="2"/>
      <c r="E237" s="16"/>
      <c r="F237" s="16"/>
      <c r="G237" s="12"/>
      <c r="H237" s="18"/>
      <c r="I237" s="6"/>
      <c r="J237" s="7" t="e">
        <f t="shared" si="4"/>
        <v>#DIV/0!</v>
      </c>
      <c r="K237" s="10"/>
      <c r="L237" s="10"/>
      <c r="M237" s="2"/>
    </row>
    <row r="238" spans="1:13">
      <c r="A238">
        <v>231</v>
      </c>
      <c r="B238" s="2"/>
      <c r="C238" s="2"/>
      <c r="D238" s="2"/>
      <c r="E238" s="16"/>
      <c r="F238" s="16"/>
      <c r="G238" s="12"/>
      <c r="H238" s="18"/>
      <c r="I238" s="6"/>
      <c r="J238" s="14" t="e">
        <f t="shared" si="4"/>
        <v>#DIV/0!</v>
      </c>
      <c r="K238" s="10"/>
      <c r="L238" s="10"/>
      <c r="M238" s="2"/>
    </row>
    <row r="239" spans="1:13">
      <c r="A239">
        <v>232</v>
      </c>
      <c r="B239" s="2"/>
      <c r="C239" s="2"/>
      <c r="D239" s="2"/>
      <c r="E239" s="16"/>
      <c r="F239" s="16"/>
      <c r="G239" s="12"/>
      <c r="H239" s="18"/>
      <c r="I239" s="6"/>
      <c r="J239" s="14" t="e">
        <f t="shared" si="4"/>
        <v>#DIV/0!</v>
      </c>
      <c r="K239" s="10"/>
      <c r="L239" s="10"/>
      <c r="M239" s="2"/>
    </row>
    <row r="240" spans="1:13">
      <c r="A240">
        <v>233</v>
      </c>
      <c r="B240" s="2"/>
      <c r="C240" s="2"/>
      <c r="D240" s="2"/>
      <c r="E240" s="16"/>
      <c r="F240" s="16"/>
      <c r="G240" s="12"/>
      <c r="H240" s="18"/>
      <c r="I240" s="6"/>
      <c r="J240" s="7" t="e">
        <f t="shared" si="4"/>
        <v>#DIV/0!</v>
      </c>
      <c r="K240" s="10"/>
      <c r="L240" s="10"/>
      <c r="M240" s="2"/>
    </row>
    <row r="241" spans="1:13">
      <c r="A241">
        <v>234</v>
      </c>
      <c r="B241" s="2"/>
      <c r="C241" s="2"/>
      <c r="D241" s="2"/>
      <c r="E241" s="16"/>
      <c r="F241" s="16"/>
      <c r="G241" s="12"/>
      <c r="H241" s="18"/>
      <c r="I241" s="6"/>
      <c r="J241" s="14" t="e">
        <f t="shared" si="4"/>
        <v>#DIV/0!</v>
      </c>
      <c r="K241" s="10"/>
      <c r="L241" s="10"/>
      <c r="M241" s="2"/>
    </row>
    <row r="242" spans="1:13">
      <c r="A242">
        <v>235</v>
      </c>
      <c r="B242" s="2"/>
      <c r="C242" s="2"/>
      <c r="D242" s="2"/>
      <c r="E242" s="16"/>
      <c r="F242" s="16"/>
      <c r="G242" s="12"/>
      <c r="H242" s="18"/>
      <c r="I242" s="6"/>
      <c r="J242" s="14" t="e">
        <f t="shared" si="4"/>
        <v>#DIV/0!</v>
      </c>
      <c r="K242" s="10"/>
      <c r="L242" s="10"/>
      <c r="M242" s="2"/>
    </row>
    <row r="243" spans="1:13">
      <c r="A243" s="11">
        <v>236</v>
      </c>
      <c r="B243" s="2"/>
      <c r="C243" s="2"/>
      <c r="D243" s="2"/>
      <c r="E243" s="16"/>
      <c r="F243" s="16"/>
      <c r="G243" s="12"/>
      <c r="H243" s="18"/>
      <c r="I243" s="6"/>
      <c r="J243" s="7" t="e">
        <f t="shared" si="4"/>
        <v>#DIV/0!</v>
      </c>
      <c r="K243" s="10"/>
      <c r="L243" s="10"/>
      <c r="M243" s="2"/>
    </row>
    <row r="244" spans="1:13">
      <c r="A244" s="11">
        <v>237</v>
      </c>
      <c r="B244" s="2"/>
      <c r="C244" s="2"/>
      <c r="D244" s="2"/>
      <c r="E244" s="16"/>
      <c r="F244" s="16"/>
      <c r="G244" s="12"/>
      <c r="H244" s="18"/>
      <c r="I244" s="6"/>
      <c r="J244" s="7" t="e">
        <f t="shared" si="4"/>
        <v>#DIV/0!</v>
      </c>
      <c r="K244" s="10"/>
      <c r="L244" s="10"/>
      <c r="M244" s="2"/>
    </row>
    <row r="245" spans="1:13">
      <c r="A245">
        <v>238</v>
      </c>
      <c r="B245" s="2"/>
      <c r="C245" s="2"/>
      <c r="D245" s="2"/>
      <c r="E245" s="16"/>
      <c r="F245" s="16"/>
      <c r="G245" s="12"/>
      <c r="H245" s="18"/>
      <c r="I245" s="6"/>
      <c r="J245" s="7" t="e">
        <f t="shared" si="4"/>
        <v>#DIV/0!</v>
      </c>
      <c r="K245" s="10"/>
      <c r="L245" s="10"/>
      <c r="M245" s="2"/>
    </row>
    <row r="246" spans="1:13">
      <c r="A246">
        <v>239</v>
      </c>
      <c r="B246" s="2"/>
      <c r="C246" s="2"/>
      <c r="D246" s="2"/>
      <c r="E246" s="16"/>
      <c r="F246" s="16"/>
      <c r="G246" s="12"/>
      <c r="H246" s="18"/>
      <c r="I246" s="6"/>
      <c r="J246" s="7" t="e">
        <f t="shared" si="4"/>
        <v>#DIV/0!</v>
      </c>
      <c r="K246" s="10"/>
      <c r="L246" s="10"/>
      <c r="M246" s="2"/>
    </row>
    <row r="247" spans="1:13">
      <c r="A247">
        <v>240</v>
      </c>
      <c r="B247" s="2"/>
      <c r="C247" s="2"/>
      <c r="D247" s="2"/>
      <c r="E247" s="16"/>
      <c r="F247" s="16"/>
      <c r="G247" s="12"/>
      <c r="H247" s="18"/>
      <c r="I247" s="6"/>
      <c r="J247" s="14" t="e">
        <f t="shared" si="4"/>
        <v>#DIV/0!</v>
      </c>
      <c r="K247" s="10"/>
      <c r="L247" s="10"/>
      <c r="M247" s="2"/>
    </row>
    <row r="248" spans="1:13">
      <c r="A248">
        <v>241</v>
      </c>
      <c r="B248" s="2"/>
      <c r="C248" s="2"/>
      <c r="D248" s="2"/>
      <c r="E248" s="16"/>
      <c r="F248" s="16"/>
      <c r="G248" s="12"/>
      <c r="H248" s="18"/>
      <c r="I248" s="6"/>
      <c r="J248" s="14" t="e">
        <f t="shared" si="4"/>
        <v>#DIV/0!</v>
      </c>
      <c r="K248" s="10"/>
      <c r="L248" s="10"/>
      <c r="M248" s="2"/>
    </row>
    <row r="249" spans="1:13">
      <c r="A249">
        <v>242</v>
      </c>
      <c r="B249" s="2"/>
      <c r="C249" s="2"/>
      <c r="D249" s="2"/>
      <c r="E249" s="16"/>
      <c r="F249" s="16"/>
      <c r="G249" s="12"/>
      <c r="H249" s="18"/>
      <c r="I249" s="6"/>
      <c r="J249" s="7" t="e">
        <f t="shared" si="4"/>
        <v>#DIV/0!</v>
      </c>
      <c r="K249" s="10"/>
      <c r="L249" s="10"/>
      <c r="M249" s="2"/>
    </row>
    <row r="250" spans="1:13">
      <c r="A250">
        <v>243</v>
      </c>
      <c r="B250" s="2"/>
      <c r="C250" s="2"/>
      <c r="D250" s="2"/>
      <c r="E250" s="16"/>
      <c r="F250" s="16"/>
      <c r="G250" s="12"/>
      <c r="H250" s="18"/>
      <c r="I250" s="6"/>
      <c r="J250" s="14" t="e">
        <f t="shared" si="4"/>
        <v>#DIV/0!</v>
      </c>
      <c r="K250" s="10"/>
      <c r="L250" s="10"/>
      <c r="M250" s="2"/>
    </row>
    <row r="251" spans="1:13">
      <c r="A251">
        <v>244</v>
      </c>
      <c r="B251" s="2"/>
      <c r="C251" s="2"/>
      <c r="D251" s="2"/>
      <c r="E251" s="16"/>
      <c r="F251" s="16"/>
      <c r="G251" s="12"/>
      <c r="H251" s="18"/>
      <c r="I251" s="6"/>
      <c r="J251" s="14" t="e">
        <f t="shared" si="4"/>
        <v>#DIV/0!</v>
      </c>
      <c r="K251" s="10"/>
      <c r="L251" s="10"/>
      <c r="M251" s="2"/>
    </row>
    <row r="252" spans="1:13">
      <c r="A252">
        <v>245</v>
      </c>
      <c r="B252" s="2"/>
      <c r="C252" s="2"/>
      <c r="D252" s="2"/>
      <c r="E252" s="16"/>
      <c r="F252" s="16"/>
      <c r="G252" s="12"/>
      <c r="H252" s="18"/>
      <c r="I252" s="6"/>
      <c r="J252" s="7" t="e">
        <f t="shared" si="4"/>
        <v>#DIV/0!</v>
      </c>
      <c r="K252" s="10"/>
      <c r="L252" s="10"/>
      <c r="M252" s="2"/>
    </row>
    <row r="253" spans="1:13">
      <c r="A253" s="11">
        <v>246</v>
      </c>
      <c r="B253" s="2"/>
      <c r="C253" s="2"/>
      <c r="D253" s="2"/>
      <c r="E253" s="16"/>
      <c r="F253" s="16"/>
      <c r="G253" s="12"/>
      <c r="H253" s="18"/>
      <c r="I253" s="6"/>
      <c r="J253" s="7" t="e">
        <f t="shared" si="4"/>
        <v>#DIV/0!</v>
      </c>
      <c r="K253" s="10"/>
      <c r="L253" s="10"/>
      <c r="M253" s="2"/>
    </row>
    <row r="254" spans="1:13">
      <c r="A254" s="11">
        <v>247</v>
      </c>
      <c r="B254" s="2"/>
      <c r="C254" s="2"/>
      <c r="D254" s="2"/>
      <c r="E254" s="16"/>
      <c r="F254" s="16"/>
      <c r="G254" s="12"/>
      <c r="H254" s="18"/>
      <c r="I254" s="6"/>
      <c r="J254" s="7" t="e">
        <f t="shared" si="4"/>
        <v>#DIV/0!</v>
      </c>
      <c r="K254" s="10"/>
      <c r="L254" s="10"/>
      <c r="M254" s="2"/>
    </row>
    <row r="255" spans="1:13">
      <c r="A255">
        <v>248</v>
      </c>
      <c r="B255" s="2"/>
      <c r="C255" s="2"/>
      <c r="D255" s="2"/>
      <c r="E255" s="16"/>
      <c r="F255" s="16"/>
      <c r="G255" s="12"/>
      <c r="H255" s="18"/>
      <c r="I255" s="6"/>
      <c r="J255" s="7" t="e">
        <f t="shared" si="4"/>
        <v>#DIV/0!</v>
      </c>
      <c r="K255" s="10"/>
      <c r="L255" s="10"/>
      <c r="M255" s="2"/>
    </row>
    <row r="256" spans="1:13">
      <c r="A256">
        <v>249</v>
      </c>
      <c r="B256" s="2"/>
      <c r="C256" s="2"/>
      <c r="D256" s="2"/>
      <c r="E256" s="16"/>
      <c r="F256" s="16"/>
      <c r="G256" s="12"/>
      <c r="H256" s="18"/>
      <c r="I256" s="6"/>
      <c r="J256" s="14" t="e">
        <f t="shared" si="4"/>
        <v>#DIV/0!</v>
      </c>
      <c r="K256" s="10"/>
      <c r="L256" s="10"/>
      <c r="M256" s="2"/>
    </row>
    <row r="257" spans="1:13">
      <c r="A257">
        <v>250</v>
      </c>
      <c r="B257" s="2"/>
      <c r="C257" s="2"/>
      <c r="D257" s="2"/>
      <c r="E257" s="16"/>
      <c r="F257" s="16"/>
      <c r="G257" s="12"/>
      <c r="H257" s="18"/>
      <c r="I257" s="6"/>
      <c r="J257" s="14" t="e">
        <f t="shared" si="4"/>
        <v>#DIV/0!</v>
      </c>
      <c r="K257" s="10"/>
      <c r="L257" s="10"/>
      <c r="M257" s="2"/>
    </row>
    <row r="258" spans="1:13">
      <c r="A258">
        <v>251</v>
      </c>
      <c r="B258" s="2"/>
      <c r="C258" s="2"/>
      <c r="D258" s="2"/>
      <c r="E258" s="16"/>
      <c r="F258" s="16"/>
      <c r="G258" s="12"/>
      <c r="H258" s="18"/>
      <c r="I258" s="6"/>
      <c r="J258" s="7" t="e">
        <f t="shared" si="4"/>
        <v>#DIV/0!</v>
      </c>
      <c r="K258" s="10"/>
      <c r="L258" s="10"/>
      <c r="M258" s="2"/>
    </row>
    <row r="259" spans="1:13">
      <c r="A259">
        <v>252</v>
      </c>
      <c r="B259" s="2"/>
      <c r="C259" s="2"/>
      <c r="D259" s="2"/>
      <c r="E259" s="16"/>
      <c r="F259" s="16"/>
      <c r="G259" s="12"/>
      <c r="H259" s="18"/>
      <c r="I259" s="6"/>
      <c r="J259" s="14" t="e">
        <f t="shared" si="4"/>
        <v>#DIV/0!</v>
      </c>
      <c r="K259" s="10"/>
      <c r="L259" s="10"/>
      <c r="M259" s="2"/>
    </row>
    <row r="260" spans="1:13">
      <c r="A260">
        <v>253</v>
      </c>
      <c r="B260" s="2"/>
      <c r="C260" s="2"/>
      <c r="D260" s="2"/>
      <c r="E260" s="16"/>
      <c r="F260" s="16"/>
      <c r="G260" s="12"/>
      <c r="H260" s="18"/>
      <c r="I260" s="6"/>
      <c r="J260" s="14" t="e">
        <f t="shared" si="4"/>
        <v>#DIV/0!</v>
      </c>
      <c r="K260" s="10"/>
      <c r="L260" s="10"/>
      <c r="M260" s="2"/>
    </row>
    <row r="261" spans="1:13">
      <c r="A261">
        <v>254</v>
      </c>
      <c r="B261" s="2"/>
      <c r="C261" s="2"/>
      <c r="D261" s="2"/>
      <c r="E261" s="16"/>
      <c r="F261" s="16"/>
      <c r="G261" s="12"/>
      <c r="H261" s="18"/>
      <c r="I261" s="6"/>
      <c r="J261" s="7" t="e">
        <f t="shared" si="4"/>
        <v>#DIV/0!</v>
      </c>
      <c r="K261" s="10"/>
      <c r="L261" s="10"/>
      <c r="M261" s="2"/>
    </row>
    <row r="262" spans="1:13">
      <c r="A262">
        <v>255</v>
      </c>
      <c r="B262" s="2"/>
      <c r="C262" s="2"/>
      <c r="D262" s="2"/>
      <c r="E262" s="16"/>
      <c r="F262" s="16"/>
      <c r="G262" s="12"/>
      <c r="H262" s="18"/>
      <c r="I262" s="6"/>
      <c r="J262" s="7" t="e">
        <f t="shared" si="4"/>
        <v>#DIV/0!</v>
      </c>
      <c r="K262" s="10"/>
      <c r="L262" s="10"/>
      <c r="M262" s="2"/>
    </row>
    <row r="263" spans="1:13">
      <c r="A263" s="11">
        <v>256</v>
      </c>
      <c r="B263" s="2"/>
      <c r="C263" s="2"/>
      <c r="D263" s="2"/>
      <c r="E263" s="16"/>
      <c r="F263" s="16"/>
      <c r="G263" s="12"/>
      <c r="H263" s="18"/>
      <c r="I263" s="6"/>
      <c r="J263" s="7" t="e">
        <f t="shared" si="4"/>
        <v>#DIV/0!</v>
      </c>
      <c r="K263" s="10"/>
      <c r="L263" s="10"/>
      <c r="M263" s="2"/>
    </row>
    <row r="264" spans="1:13">
      <c r="A264" s="11">
        <v>257</v>
      </c>
      <c r="B264" s="2"/>
      <c r="C264" s="2"/>
      <c r="D264" s="2"/>
      <c r="E264" s="16"/>
      <c r="F264" s="16"/>
      <c r="G264" s="12"/>
      <c r="H264" s="18"/>
      <c r="I264" s="6"/>
      <c r="J264" s="7" t="e">
        <f t="shared" si="4"/>
        <v>#DIV/0!</v>
      </c>
      <c r="K264" s="10"/>
      <c r="L264" s="10"/>
      <c r="M264" s="2"/>
    </row>
    <row r="265" spans="1:13">
      <c r="A265">
        <v>258</v>
      </c>
      <c r="B265" s="2"/>
      <c r="C265" s="2"/>
      <c r="D265" s="2"/>
      <c r="E265" s="16"/>
      <c r="F265" s="16"/>
      <c r="G265" s="12"/>
      <c r="H265" s="18"/>
      <c r="I265" s="6"/>
      <c r="J265" s="14" t="e">
        <f t="shared" si="4"/>
        <v>#DIV/0!</v>
      </c>
      <c r="K265" s="10"/>
      <c r="L265" s="10"/>
      <c r="M265" s="2"/>
    </row>
    <row r="266" spans="1:13">
      <c r="A266">
        <v>259</v>
      </c>
      <c r="B266" s="2"/>
      <c r="C266" s="2"/>
      <c r="D266" s="2"/>
      <c r="E266" s="16"/>
      <c r="F266" s="16"/>
      <c r="G266" s="12"/>
      <c r="H266" s="18"/>
      <c r="I266" s="6"/>
      <c r="J266" s="14" t="e">
        <f t="shared" si="4"/>
        <v>#DIV/0!</v>
      </c>
      <c r="K266" s="10"/>
      <c r="L266" s="10"/>
      <c r="M266" s="2"/>
    </row>
    <row r="267" spans="1:13">
      <c r="A267">
        <v>260</v>
      </c>
      <c r="B267" s="2"/>
      <c r="C267" s="2"/>
      <c r="D267" s="2"/>
      <c r="E267" s="16"/>
      <c r="F267" s="16"/>
      <c r="G267" s="12"/>
      <c r="H267" s="18"/>
      <c r="I267" s="6"/>
      <c r="J267" s="7" t="e">
        <f t="shared" ref="J267:J330" si="5">H267/I267</f>
        <v>#DIV/0!</v>
      </c>
      <c r="K267" s="10"/>
      <c r="L267" s="10"/>
      <c r="M267" s="2"/>
    </row>
    <row r="268" spans="1:13">
      <c r="A268">
        <v>261</v>
      </c>
      <c r="B268" s="2"/>
      <c r="C268" s="2"/>
      <c r="D268" s="2"/>
      <c r="E268" s="16"/>
      <c r="F268" s="16"/>
      <c r="G268" s="12"/>
      <c r="H268" s="18"/>
      <c r="I268" s="6"/>
      <c r="J268" s="14" t="e">
        <f t="shared" si="5"/>
        <v>#DIV/0!</v>
      </c>
      <c r="K268" s="10"/>
      <c r="L268" s="10"/>
      <c r="M268" s="2"/>
    </row>
    <row r="269" spans="1:13">
      <c r="A269">
        <v>262</v>
      </c>
      <c r="B269" s="2"/>
      <c r="C269" s="2"/>
      <c r="D269" s="2"/>
      <c r="E269" s="16"/>
      <c r="F269" s="16"/>
      <c r="G269" s="12"/>
      <c r="H269" s="18"/>
      <c r="I269" s="6"/>
      <c r="J269" s="14" t="e">
        <f t="shared" si="5"/>
        <v>#DIV/0!</v>
      </c>
      <c r="K269" s="10"/>
      <c r="L269" s="10"/>
      <c r="M269" s="2"/>
    </row>
    <row r="270" spans="1:13">
      <c r="A270">
        <v>263</v>
      </c>
      <c r="B270" s="2"/>
      <c r="C270" s="2"/>
      <c r="D270" s="2"/>
      <c r="E270" s="16"/>
      <c r="F270" s="16"/>
      <c r="G270" s="12"/>
      <c r="H270" s="18"/>
      <c r="I270" s="6"/>
      <c r="J270" s="7" t="e">
        <f t="shared" si="5"/>
        <v>#DIV/0!</v>
      </c>
      <c r="K270" s="10"/>
      <c r="L270" s="10"/>
      <c r="M270" s="2"/>
    </row>
    <row r="271" spans="1:13">
      <c r="A271">
        <v>264</v>
      </c>
      <c r="B271" s="2"/>
      <c r="C271" s="2"/>
      <c r="D271" s="2"/>
      <c r="E271" s="16"/>
      <c r="F271" s="16"/>
      <c r="G271" s="12"/>
      <c r="H271" s="18"/>
      <c r="I271" s="6"/>
      <c r="J271" s="7" t="e">
        <f t="shared" si="5"/>
        <v>#DIV/0!</v>
      </c>
      <c r="K271" s="10"/>
      <c r="L271" s="10"/>
      <c r="M271" s="2"/>
    </row>
    <row r="272" spans="1:13">
      <c r="A272">
        <v>265</v>
      </c>
      <c r="B272" s="2"/>
      <c r="C272" s="2"/>
      <c r="D272" s="2"/>
      <c r="E272" s="16"/>
      <c r="F272" s="16"/>
      <c r="G272" s="12"/>
      <c r="H272" s="18"/>
      <c r="I272" s="6"/>
      <c r="J272" s="7" t="e">
        <f t="shared" si="5"/>
        <v>#DIV/0!</v>
      </c>
      <c r="K272" s="10"/>
      <c r="L272" s="10"/>
      <c r="M272" s="2"/>
    </row>
    <row r="273" spans="1:13">
      <c r="A273" s="11">
        <v>266</v>
      </c>
      <c r="B273" s="2"/>
      <c r="C273" s="2"/>
      <c r="D273" s="2"/>
      <c r="E273" s="16"/>
      <c r="F273" s="16"/>
      <c r="G273" s="12"/>
      <c r="H273" s="18"/>
      <c r="I273" s="6"/>
      <c r="J273" s="7" t="e">
        <f t="shared" si="5"/>
        <v>#DIV/0!</v>
      </c>
      <c r="K273" s="10"/>
      <c r="L273" s="10"/>
      <c r="M273" s="2"/>
    </row>
    <row r="274" spans="1:13">
      <c r="A274" s="11">
        <v>267</v>
      </c>
      <c r="B274" s="2"/>
      <c r="C274" s="2"/>
      <c r="D274" s="2"/>
      <c r="E274" s="16"/>
      <c r="F274" s="16"/>
      <c r="G274" s="12"/>
      <c r="H274" s="18"/>
      <c r="I274" s="6"/>
      <c r="J274" s="14" t="e">
        <f t="shared" si="5"/>
        <v>#DIV/0!</v>
      </c>
      <c r="K274" s="10"/>
      <c r="L274" s="10"/>
      <c r="M274" s="2"/>
    </row>
    <row r="275" spans="1:13">
      <c r="A275">
        <v>268</v>
      </c>
      <c r="B275" s="2"/>
      <c r="C275" s="2"/>
      <c r="D275" s="2"/>
      <c r="E275" s="16"/>
      <c r="F275" s="16"/>
      <c r="G275" s="12"/>
      <c r="H275" s="18"/>
      <c r="I275" s="6"/>
      <c r="J275" s="14" t="e">
        <f t="shared" si="5"/>
        <v>#DIV/0!</v>
      </c>
      <c r="K275" s="10"/>
      <c r="L275" s="10"/>
      <c r="M275" s="2"/>
    </row>
    <row r="276" spans="1:13">
      <c r="A276">
        <v>269</v>
      </c>
      <c r="B276" s="2"/>
      <c r="C276" s="2"/>
      <c r="D276" s="2"/>
      <c r="E276" s="16"/>
      <c r="F276" s="16"/>
      <c r="G276" s="12"/>
      <c r="H276" s="18"/>
      <c r="I276" s="6"/>
      <c r="J276" s="7" t="e">
        <f t="shared" si="5"/>
        <v>#DIV/0!</v>
      </c>
      <c r="K276" s="10"/>
      <c r="L276" s="10"/>
      <c r="M276" s="2"/>
    </row>
    <row r="277" spans="1:13">
      <c r="A277">
        <v>270</v>
      </c>
      <c r="B277" s="2"/>
      <c r="C277" s="2"/>
      <c r="D277" s="2"/>
      <c r="E277" s="16"/>
      <c r="F277" s="16"/>
      <c r="G277" s="12"/>
      <c r="H277" s="18"/>
      <c r="I277" s="6"/>
      <c r="J277" s="14" t="e">
        <f t="shared" si="5"/>
        <v>#DIV/0!</v>
      </c>
      <c r="K277" s="10"/>
      <c r="L277" s="10"/>
      <c r="M277" s="2"/>
    </row>
    <row r="278" spans="1:13">
      <c r="A278">
        <v>271</v>
      </c>
      <c r="B278" s="2"/>
      <c r="C278" s="2"/>
      <c r="D278" s="2"/>
      <c r="E278" s="16"/>
      <c r="F278" s="16"/>
      <c r="G278" s="12"/>
      <c r="H278" s="18"/>
      <c r="I278" s="6"/>
      <c r="J278" s="14" t="e">
        <f t="shared" si="5"/>
        <v>#DIV/0!</v>
      </c>
      <c r="K278" s="10"/>
      <c r="L278" s="10"/>
      <c r="M278" s="2"/>
    </row>
    <row r="279" spans="1:13">
      <c r="A279">
        <v>272</v>
      </c>
      <c r="B279" s="2"/>
      <c r="C279" s="2"/>
      <c r="D279" s="2"/>
      <c r="E279" s="16"/>
      <c r="F279" s="16"/>
      <c r="G279" s="12"/>
      <c r="H279" s="18"/>
      <c r="I279" s="6"/>
      <c r="J279" s="7" t="e">
        <f t="shared" si="5"/>
        <v>#DIV/0!</v>
      </c>
      <c r="K279" s="10"/>
      <c r="L279" s="10"/>
      <c r="M279" s="2"/>
    </row>
    <row r="280" spans="1:13">
      <c r="A280">
        <v>273</v>
      </c>
      <c r="B280" s="2"/>
      <c r="C280" s="2"/>
      <c r="D280" s="2"/>
      <c r="E280" s="16"/>
      <c r="F280" s="16"/>
      <c r="G280" s="12"/>
      <c r="H280" s="18"/>
      <c r="I280" s="6"/>
      <c r="J280" s="7" t="e">
        <f t="shared" si="5"/>
        <v>#DIV/0!</v>
      </c>
      <c r="K280" s="10"/>
      <c r="L280" s="10"/>
      <c r="M280" s="2"/>
    </row>
    <row r="281" spans="1:13">
      <c r="A281">
        <v>274</v>
      </c>
      <c r="B281" s="2"/>
      <c r="C281" s="2"/>
      <c r="D281" s="2"/>
      <c r="E281" s="16"/>
      <c r="F281" s="16"/>
      <c r="G281" s="12"/>
      <c r="H281" s="18"/>
      <c r="I281" s="6"/>
      <c r="J281" s="7" t="e">
        <f t="shared" si="5"/>
        <v>#DIV/0!</v>
      </c>
      <c r="K281" s="10"/>
      <c r="L281" s="10"/>
      <c r="M281" s="2"/>
    </row>
    <row r="282" spans="1:13">
      <c r="A282">
        <v>275</v>
      </c>
      <c r="B282" s="2"/>
      <c r="C282" s="2"/>
      <c r="D282" s="2"/>
      <c r="E282" s="16"/>
      <c r="F282" s="16"/>
      <c r="G282" s="12"/>
      <c r="H282" s="18"/>
      <c r="I282" s="6"/>
      <c r="J282" s="7" t="e">
        <f t="shared" si="5"/>
        <v>#DIV/0!</v>
      </c>
      <c r="K282" s="10"/>
      <c r="L282" s="10"/>
      <c r="M282" s="2"/>
    </row>
    <row r="283" spans="1:13">
      <c r="A283" s="11">
        <v>276</v>
      </c>
      <c r="B283" s="2"/>
      <c r="C283" s="2"/>
      <c r="D283" s="2"/>
      <c r="E283" s="16"/>
      <c r="F283" s="16"/>
      <c r="G283" s="12"/>
      <c r="H283" s="18"/>
      <c r="I283" s="6"/>
      <c r="J283" s="14" t="e">
        <f t="shared" si="5"/>
        <v>#DIV/0!</v>
      </c>
      <c r="K283" s="10"/>
      <c r="L283" s="10"/>
      <c r="M283" s="2"/>
    </row>
    <row r="284" spans="1:13">
      <c r="A284" s="11">
        <v>277</v>
      </c>
      <c r="B284" s="2"/>
      <c r="C284" s="2"/>
      <c r="D284" s="2"/>
      <c r="E284" s="16"/>
      <c r="F284" s="16"/>
      <c r="G284" s="12"/>
      <c r="H284" s="18"/>
      <c r="I284" s="6"/>
      <c r="J284" s="14" t="e">
        <f t="shared" si="5"/>
        <v>#DIV/0!</v>
      </c>
      <c r="K284" s="10"/>
      <c r="L284" s="10"/>
      <c r="M284" s="2"/>
    </row>
    <row r="285" spans="1:13">
      <c r="A285">
        <v>278</v>
      </c>
      <c r="B285" s="2"/>
      <c r="C285" s="2"/>
      <c r="D285" s="2"/>
      <c r="E285" s="16"/>
      <c r="F285" s="16"/>
      <c r="G285" s="12"/>
      <c r="H285" s="18"/>
      <c r="I285" s="6"/>
      <c r="J285" s="7" t="e">
        <f t="shared" si="5"/>
        <v>#DIV/0!</v>
      </c>
      <c r="K285" s="10"/>
      <c r="L285" s="10"/>
      <c r="M285" s="2"/>
    </row>
    <row r="286" spans="1:13">
      <c r="A286">
        <v>279</v>
      </c>
      <c r="B286" s="2"/>
      <c r="C286" s="2"/>
      <c r="D286" s="2"/>
      <c r="E286" s="16"/>
      <c r="F286" s="16"/>
      <c r="G286" s="12"/>
      <c r="H286" s="18"/>
      <c r="I286" s="6"/>
      <c r="J286" s="14" t="e">
        <f t="shared" si="5"/>
        <v>#DIV/0!</v>
      </c>
      <c r="K286" s="10"/>
      <c r="L286" s="10"/>
      <c r="M286" s="2"/>
    </row>
    <row r="287" spans="1:13">
      <c r="A287">
        <v>280</v>
      </c>
      <c r="B287" s="2"/>
      <c r="C287" s="2"/>
      <c r="D287" s="2"/>
      <c r="E287" s="16"/>
      <c r="F287" s="16"/>
      <c r="G287" s="12"/>
      <c r="H287" s="18"/>
      <c r="I287" s="6"/>
      <c r="J287" s="14" t="e">
        <f t="shared" si="5"/>
        <v>#DIV/0!</v>
      </c>
      <c r="K287" s="10"/>
      <c r="L287" s="10"/>
      <c r="M287" s="2"/>
    </row>
    <row r="288" spans="1:13">
      <c r="A288">
        <v>281</v>
      </c>
      <c r="B288" s="2"/>
      <c r="C288" s="2"/>
      <c r="D288" s="2"/>
      <c r="E288" s="16"/>
      <c r="F288" s="16"/>
      <c r="G288" s="12"/>
      <c r="H288" s="18"/>
      <c r="I288" s="6"/>
      <c r="J288" s="7" t="e">
        <f t="shared" si="5"/>
        <v>#DIV/0!</v>
      </c>
      <c r="K288" s="10"/>
      <c r="L288" s="10"/>
      <c r="M288" s="2"/>
    </row>
    <row r="289" spans="1:13">
      <c r="A289">
        <v>282</v>
      </c>
      <c r="B289" s="2"/>
      <c r="C289" s="2"/>
      <c r="D289" s="2"/>
      <c r="E289" s="16"/>
      <c r="F289" s="16"/>
      <c r="G289" s="12"/>
      <c r="H289" s="18"/>
      <c r="I289" s="6"/>
      <c r="J289" s="7" t="e">
        <f t="shared" si="5"/>
        <v>#DIV/0!</v>
      </c>
      <c r="K289" s="10"/>
      <c r="L289" s="10"/>
      <c r="M289" s="2"/>
    </row>
    <row r="290" spans="1:13">
      <c r="A290">
        <v>283</v>
      </c>
      <c r="B290" s="2"/>
      <c r="C290" s="2"/>
      <c r="D290" s="2"/>
      <c r="E290" s="16"/>
      <c r="F290" s="16"/>
      <c r="G290" s="12"/>
      <c r="H290" s="18"/>
      <c r="I290" s="6"/>
      <c r="J290" s="7" t="e">
        <f t="shared" si="5"/>
        <v>#DIV/0!</v>
      </c>
      <c r="K290" s="10"/>
      <c r="L290" s="10"/>
      <c r="M290" s="2"/>
    </row>
    <row r="291" spans="1:13">
      <c r="A291">
        <v>284</v>
      </c>
      <c r="B291" s="2"/>
      <c r="C291" s="2"/>
      <c r="D291" s="2"/>
      <c r="E291" s="16"/>
      <c r="F291" s="16"/>
      <c r="G291" s="12"/>
      <c r="H291" s="18"/>
      <c r="I291" s="6"/>
      <c r="J291" s="7" t="e">
        <f t="shared" si="5"/>
        <v>#DIV/0!</v>
      </c>
      <c r="K291" s="10"/>
      <c r="L291" s="10"/>
      <c r="M291" s="2"/>
    </row>
    <row r="292" spans="1:13">
      <c r="A292">
        <v>285</v>
      </c>
      <c r="B292" s="2"/>
      <c r="C292" s="2"/>
      <c r="D292" s="2"/>
      <c r="E292" s="16"/>
      <c r="F292" s="16"/>
      <c r="G292" s="12"/>
      <c r="H292" s="18"/>
      <c r="I292" s="6"/>
      <c r="J292" s="14" t="e">
        <f t="shared" si="5"/>
        <v>#DIV/0!</v>
      </c>
      <c r="K292" s="10"/>
      <c r="L292" s="10"/>
      <c r="M292" s="2"/>
    </row>
    <row r="293" spans="1:13">
      <c r="A293" s="11">
        <v>286</v>
      </c>
      <c r="B293" s="2"/>
      <c r="C293" s="2"/>
      <c r="D293" s="2"/>
      <c r="E293" s="16"/>
      <c r="F293" s="16"/>
      <c r="G293" s="12"/>
      <c r="H293" s="18"/>
      <c r="I293" s="6"/>
      <c r="J293" s="14" t="e">
        <f t="shared" si="5"/>
        <v>#DIV/0!</v>
      </c>
      <c r="K293" s="10"/>
      <c r="L293" s="10"/>
      <c r="M293" s="2"/>
    </row>
    <row r="294" spans="1:13">
      <c r="A294" s="11">
        <v>287</v>
      </c>
      <c r="B294" s="2"/>
      <c r="C294" s="2"/>
      <c r="D294" s="2"/>
      <c r="E294" s="16"/>
      <c r="F294" s="16"/>
      <c r="G294" s="12"/>
      <c r="H294" s="18"/>
      <c r="I294" s="6"/>
      <c r="J294" s="7" t="e">
        <f t="shared" si="5"/>
        <v>#DIV/0!</v>
      </c>
      <c r="K294" s="10"/>
      <c r="L294" s="10"/>
      <c r="M294" s="2"/>
    </row>
    <row r="295" spans="1:13">
      <c r="A295">
        <v>288</v>
      </c>
      <c r="B295" s="2"/>
      <c r="C295" s="2"/>
      <c r="D295" s="2"/>
      <c r="E295" s="16"/>
      <c r="F295" s="16"/>
      <c r="G295" s="12"/>
      <c r="H295" s="18"/>
      <c r="I295" s="6"/>
      <c r="J295" s="14" t="e">
        <f t="shared" si="5"/>
        <v>#DIV/0!</v>
      </c>
      <c r="K295" s="10"/>
      <c r="L295" s="10"/>
      <c r="M295" s="2"/>
    </row>
    <row r="296" spans="1:13">
      <c r="A296">
        <v>289</v>
      </c>
      <c r="B296" s="2"/>
      <c r="C296" s="2"/>
      <c r="D296" s="2"/>
      <c r="E296" s="16"/>
      <c r="F296" s="16"/>
      <c r="G296" s="12"/>
      <c r="H296" s="18"/>
      <c r="I296" s="6"/>
      <c r="J296" s="14" t="e">
        <f t="shared" si="5"/>
        <v>#DIV/0!</v>
      </c>
      <c r="K296" s="10"/>
      <c r="L296" s="10"/>
      <c r="M296" s="2"/>
    </row>
    <row r="297" spans="1:13">
      <c r="A297">
        <v>290</v>
      </c>
      <c r="B297" s="2"/>
      <c r="C297" s="2"/>
      <c r="D297" s="2"/>
      <c r="E297" s="16"/>
      <c r="F297" s="16"/>
      <c r="G297" s="12"/>
      <c r="H297" s="18"/>
      <c r="I297" s="6"/>
      <c r="J297" s="7" t="e">
        <f t="shared" si="5"/>
        <v>#DIV/0!</v>
      </c>
      <c r="K297" s="10"/>
      <c r="L297" s="10"/>
      <c r="M297" s="2"/>
    </row>
    <row r="298" spans="1:13">
      <c r="A298">
        <v>291</v>
      </c>
      <c r="B298" s="2"/>
      <c r="C298" s="2"/>
      <c r="D298" s="2"/>
      <c r="E298" s="16"/>
      <c r="F298" s="16"/>
      <c r="G298" s="12"/>
      <c r="H298" s="18"/>
      <c r="I298" s="6"/>
      <c r="J298" s="7" t="e">
        <f t="shared" si="5"/>
        <v>#DIV/0!</v>
      </c>
      <c r="K298" s="10"/>
      <c r="L298" s="10"/>
      <c r="M298" s="2"/>
    </row>
    <row r="299" spans="1:13">
      <c r="A299">
        <v>292</v>
      </c>
      <c r="B299" s="2"/>
      <c r="C299" s="2"/>
      <c r="D299" s="2"/>
      <c r="E299" s="16"/>
      <c r="F299" s="16"/>
      <c r="G299" s="12"/>
      <c r="H299" s="18"/>
      <c r="I299" s="6"/>
      <c r="J299" s="7" t="e">
        <f t="shared" si="5"/>
        <v>#DIV/0!</v>
      </c>
      <c r="K299" s="10"/>
      <c r="L299" s="10"/>
      <c r="M299" s="2"/>
    </row>
    <row r="300" spans="1:13">
      <c r="A300">
        <v>293</v>
      </c>
      <c r="B300" s="2"/>
      <c r="C300" s="2"/>
      <c r="D300" s="2"/>
      <c r="E300" s="16"/>
      <c r="F300" s="16"/>
      <c r="G300" s="12"/>
      <c r="H300" s="18"/>
      <c r="I300" s="6"/>
      <c r="J300" s="7" t="e">
        <f t="shared" si="5"/>
        <v>#DIV/0!</v>
      </c>
      <c r="K300" s="10"/>
      <c r="L300" s="10"/>
      <c r="M300" s="2"/>
    </row>
    <row r="301" spans="1:13">
      <c r="A301">
        <v>294</v>
      </c>
      <c r="B301" s="2"/>
      <c r="C301" s="2"/>
      <c r="D301" s="2"/>
      <c r="E301" s="16"/>
      <c r="F301" s="16"/>
      <c r="G301" s="12"/>
      <c r="H301" s="18"/>
      <c r="I301" s="6"/>
      <c r="J301" s="14" t="e">
        <f t="shared" si="5"/>
        <v>#DIV/0!</v>
      </c>
      <c r="K301" s="10"/>
      <c r="L301" s="10"/>
      <c r="M301" s="2"/>
    </row>
    <row r="302" spans="1:13">
      <c r="A302">
        <v>295</v>
      </c>
      <c r="B302" s="2"/>
      <c r="C302" s="2"/>
      <c r="D302" s="2"/>
      <c r="E302" s="16"/>
      <c r="F302" s="16"/>
      <c r="G302" s="12"/>
      <c r="H302" s="18"/>
      <c r="I302" s="6"/>
      <c r="J302" s="14" t="e">
        <f t="shared" si="5"/>
        <v>#DIV/0!</v>
      </c>
      <c r="K302" s="10"/>
      <c r="L302" s="10"/>
      <c r="M302" s="2"/>
    </row>
    <row r="303" spans="1:13">
      <c r="A303" s="11">
        <v>296</v>
      </c>
      <c r="B303" s="2"/>
      <c r="C303" s="2"/>
      <c r="D303" s="2"/>
      <c r="E303" s="16"/>
      <c r="F303" s="16"/>
      <c r="G303" s="12"/>
      <c r="H303" s="18"/>
      <c r="I303" s="6"/>
      <c r="J303" s="7" t="e">
        <f t="shared" si="5"/>
        <v>#DIV/0!</v>
      </c>
      <c r="K303" s="10"/>
      <c r="L303" s="10"/>
      <c r="M303" s="2"/>
    </row>
    <row r="304" spans="1:13">
      <c r="A304" s="11">
        <v>297</v>
      </c>
      <c r="B304" s="2"/>
      <c r="C304" s="2"/>
      <c r="D304" s="2"/>
      <c r="E304" s="16"/>
      <c r="F304" s="16"/>
      <c r="G304" s="12"/>
      <c r="H304" s="18"/>
      <c r="I304" s="6"/>
      <c r="J304" s="14" t="e">
        <f t="shared" si="5"/>
        <v>#DIV/0!</v>
      </c>
      <c r="K304" s="10"/>
      <c r="L304" s="10"/>
      <c r="M304" s="2"/>
    </row>
    <row r="305" spans="1:13">
      <c r="A305">
        <v>298</v>
      </c>
      <c r="B305" s="2"/>
      <c r="C305" s="2"/>
      <c r="D305" s="2"/>
      <c r="E305" s="16"/>
      <c r="F305" s="16"/>
      <c r="G305" s="12"/>
      <c r="H305" s="18"/>
      <c r="I305" s="6"/>
      <c r="J305" s="14" t="e">
        <f t="shared" si="5"/>
        <v>#DIV/0!</v>
      </c>
      <c r="K305" s="10"/>
      <c r="L305" s="10"/>
      <c r="M305" s="2"/>
    </row>
    <row r="306" spans="1:13">
      <c r="A306">
        <v>299</v>
      </c>
      <c r="B306" s="2"/>
      <c r="C306" s="2"/>
      <c r="D306" s="2"/>
      <c r="E306" s="16"/>
      <c r="F306" s="16"/>
      <c r="G306" s="12"/>
      <c r="H306" s="18"/>
      <c r="I306" s="6"/>
      <c r="J306" s="7" t="e">
        <f t="shared" si="5"/>
        <v>#DIV/0!</v>
      </c>
      <c r="K306" s="10"/>
      <c r="L306" s="10"/>
      <c r="M306" s="2"/>
    </row>
    <row r="307" spans="1:13">
      <c r="A307">
        <v>300</v>
      </c>
      <c r="B307" s="2"/>
      <c r="C307" s="2"/>
      <c r="D307" s="2"/>
      <c r="E307" s="16"/>
      <c r="F307" s="16"/>
      <c r="G307" s="12"/>
      <c r="H307" s="18"/>
      <c r="I307" s="6"/>
      <c r="J307" s="7" t="e">
        <f t="shared" si="5"/>
        <v>#DIV/0!</v>
      </c>
      <c r="K307" s="10"/>
      <c r="L307" s="10"/>
      <c r="M307" s="2"/>
    </row>
    <row r="308" spans="1:13">
      <c r="A308">
        <v>301</v>
      </c>
      <c r="B308" s="2"/>
      <c r="C308" s="2"/>
      <c r="D308" s="2"/>
      <c r="E308" s="16"/>
      <c r="F308" s="16"/>
      <c r="G308" s="12"/>
      <c r="H308" s="18"/>
      <c r="I308" s="6"/>
      <c r="J308" s="7" t="e">
        <f t="shared" si="5"/>
        <v>#DIV/0!</v>
      </c>
      <c r="K308" s="10"/>
      <c r="L308" s="10"/>
      <c r="M308" s="2"/>
    </row>
    <row r="309" spans="1:13">
      <c r="A309">
        <v>302</v>
      </c>
      <c r="B309" s="2"/>
      <c r="C309" s="2"/>
      <c r="D309" s="2"/>
      <c r="E309" s="16"/>
      <c r="F309" s="16"/>
      <c r="G309" s="12"/>
      <c r="H309" s="18"/>
      <c r="I309" s="6"/>
      <c r="J309" s="7" t="e">
        <f t="shared" si="5"/>
        <v>#DIV/0!</v>
      </c>
      <c r="K309" s="10"/>
      <c r="L309" s="10"/>
      <c r="M309" s="2"/>
    </row>
    <row r="310" spans="1:13">
      <c r="A310">
        <v>303</v>
      </c>
      <c r="B310" s="2"/>
      <c r="C310" s="2"/>
      <c r="D310" s="2"/>
      <c r="E310" s="16"/>
      <c r="F310" s="16"/>
      <c r="G310" s="12"/>
      <c r="H310" s="18"/>
      <c r="I310" s="6"/>
      <c r="J310" s="14" t="e">
        <f t="shared" si="5"/>
        <v>#DIV/0!</v>
      </c>
      <c r="K310" s="10"/>
      <c r="L310" s="10"/>
      <c r="M310" s="2"/>
    </row>
    <row r="311" spans="1:13">
      <c r="A311">
        <v>304</v>
      </c>
      <c r="B311" s="2"/>
      <c r="C311" s="2"/>
      <c r="D311" s="2"/>
      <c r="E311" s="16"/>
      <c r="F311" s="16"/>
      <c r="G311" s="12"/>
      <c r="H311" s="18"/>
      <c r="I311" s="6"/>
      <c r="J311" s="14" t="e">
        <f t="shared" si="5"/>
        <v>#DIV/0!</v>
      </c>
      <c r="K311" s="10"/>
      <c r="L311" s="10"/>
      <c r="M311" s="2"/>
    </row>
    <row r="312" spans="1:13">
      <c r="A312">
        <v>305</v>
      </c>
      <c r="B312" s="2"/>
      <c r="C312" s="2"/>
      <c r="D312" s="2"/>
      <c r="E312" s="16"/>
      <c r="F312" s="16"/>
      <c r="G312" s="12"/>
      <c r="H312" s="18"/>
      <c r="I312" s="6"/>
      <c r="J312" s="7" t="e">
        <f t="shared" si="5"/>
        <v>#DIV/0!</v>
      </c>
      <c r="K312" s="10"/>
      <c r="L312" s="10"/>
      <c r="M312" s="2"/>
    </row>
    <row r="313" spans="1:13">
      <c r="A313" s="11">
        <v>306</v>
      </c>
      <c r="B313" s="2"/>
      <c r="C313" s="2"/>
      <c r="D313" s="2"/>
      <c r="E313" s="16"/>
      <c r="F313" s="16"/>
      <c r="G313" s="12"/>
      <c r="H313" s="18"/>
      <c r="I313" s="6"/>
      <c r="J313" s="14" t="e">
        <f t="shared" si="5"/>
        <v>#DIV/0!</v>
      </c>
      <c r="K313" s="10"/>
      <c r="L313" s="10"/>
      <c r="M313" s="2"/>
    </row>
    <row r="314" spans="1:13">
      <c r="A314" s="11">
        <v>307</v>
      </c>
      <c r="B314" s="2"/>
      <c r="C314" s="2"/>
      <c r="D314" s="2"/>
      <c r="E314" s="16"/>
      <c r="F314" s="16"/>
      <c r="G314" s="12"/>
      <c r="H314" s="18"/>
      <c r="I314" s="6"/>
      <c r="J314" s="14" t="e">
        <f t="shared" si="5"/>
        <v>#DIV/0!</v>
      </c>
      <c r="K314" s="10"/>
      <c r="L314" s="10"/>
      <c r="M314" s="2"/>
    </row>
    <row r="315" spans="1:13">
      <c r="A315">
        <v>308</v>
      </c>
      <c r="B315" s="2"/>
      <c r="C315" s="2"/>
      <c r="D315" s="2"/>
      <c r="E315" s="16"/>
      <c r="F315" s="16"/>
      <c r="G315" s="12"/>
      <c r="H315" s="18"/>
      <c r="I315" s="6"/>
      <c r="J315" s="7" t="e">
        <f t="shared" si="5"/>
        <v>#DIV/0!</v>
      </c>
      <c r="K315" s="10"/>
      <c r="L315" s="10"/>
      <c r="M315" s="2"/>
    </row>
    <row r="316" spans="1:13">
      <c r="A316">
        <v>309</v>
      </c>
      <c r="B316" s="2"/>
      <c r="C316" s="2"/>
      <c r="D316" s="2"/>
      <c r="E316" s="16"/>
      <c r="F316" s="16"/>
      <c r="G316" s="12"/>
      <c r="H316" s="18"/>
      <c r="I316" s="6"/>
      <c r="J316" s="7" t="e">
        <f t="shared" si="5"/>
        <v>#DIV/0!</v>
      </c>
      <c r="K316" s="10"/>
      <c r="L316" s="10"/>
      <c r="M316" s="2"/>
    </row>
    <row r="317" spans="1:13">
      <c r="A317">
        <v>310</v>
      </c>
      <c r="B317" s="2"/>
      <c r="C317" s="2"/>
      <c r="D317" s="2"/>
      <c r="E317" s="16"/>
      <c r="F317" s="16"/>
      <c r="G317" s="12"/>
      <c r="H317" s="18"/>
      <c r="I317" s="6"/>
      <c r="J317" s="7" t="e">
        <f t="shared" si="5"/>
        <v>#DIV/0!</v>
      </c>
      <c r="K317" s="10"/>
      <c r="L317" s="10"/>
      <c r="M317" s="2"/>
    </row>
    <row r="318" spans="1:13">
      <c r="A318">
        <v>311</v>
      </c>
      <c r="B318" s="2"/>
      <c r="C318" s="2"/>
      <c r="D318" s="2"/>
      <c r="E318" s="16"/>
      <c r="F318" s="16"/>
      <c r="G318" s="12"/>
      <c r="H318" s="18"/>
      <c r="I318" s="6"/>
      <c r="J318" s="7" t="e">
        <f t="shared" si="5"/>
        <v>#DIV/0!</v>
      </c>
      <c r="K318" s="10"/>
      <c r="L318" s="10"/>
      <c r="M318" s="2"/>
    </row>
    <row r="319" spans="1:13">
      <c r="A319">
        <v>312</v>
      </c>
      <c r="B319" s="2"/>
      <c r="C319" s="2"/>
      <c r="D319" s="2"/>
      <c r="E319" s="16"/>
      <c r="F319" s="16"/>
      <c r="G319" s="12"/>
      <c r="H319" s="18"/>
      <c r="I319" s="6"/>
      <c r="J319" s="14" t="e">
        <f t="shared" si="5"/>
        <v>#DIV/0!</v>
      </c>
      <c r="K319" s="10"/>
      <c r="L319" s="10"/>
      <c r="M319" s="2"/>
    </row>
    <row r="320" spans="1:13">
      <c r="A320">
        <v>313</v>
      </c>
      <c r="B320" s="2"/>
      <c r="C320" s="2"/>
      <c r="D320" s="2"/>
      <c r="E320" s="16"/>
      <c r="F320" s="16"/>
      <c r="G320" s="12"/>
      <c r="H320" s="18"/>
      <c r="I320" s="6"/>
      <c r="J320" s="14" t="e">
        <f t="shared" si="5"/>
        <v>#DIV/0!</v>
      </c>
      <c r="K320" s="10"/>
      <c r="L320" s="10"/>
      <c r="M320" s="2"/>
    </row>
    <row r="321" spans="1:13">
      <c r="A321">
        <v>314</v>
      </c>
      <c r="B321" s="2"/>
      <c r="C321" s="2"/>
      <c r="D321" s="2"/>
      <c r="E321" s="16"/>
      <c r="F321" s="16"/>
      <c r="G321" s="12"/>
      <c r="H321" s="18"/>
      <c r="I321" s="6"/>
      <c r="J321" s="7" t="e">
        <f t="shared" si="5"/>
        <v>#DIV/0!</v>
      </c>
      <c r="K321" s="10"/>
      <c r="L321" s="10"/>
      <c r="M321" s="2"/>
    </row>
    <row r="322" spans="1:13">
      <c r="A322">
        <v>315</v>
      </c>
      <c r="B322" s="2"/>
      <c r="C322" s="2"/>
      <c r="D322" s="2"/>
      <c r="E322" s="16"/>
      <c r="F322" s="16"/>
      <c r="G322" s="12"/>
      <c r="H322" s="18"/>
      <c r="I322" s="6"/>
      <c r="J322" s="14" t="e">
        <f t="shared" si="5"/>
        <v>#DIV/0!</v>
      </c>
      <c r="K322" s="10"/>
      <c r="L322" s="10"/>
      <c r="M322" s="2"/>
    </row>
    <row r="323" spans="1:13">
      <c r="A323" s="11">
        <v>316</v>
      </c>
      <c r="B323" s="2"/>
      <c r="C323" s="2"/>
      <c r="D323" s="2"/>
      <c r="E323" s="16"/>
      <c r="F323" s="16"/>
      <c r="G323" s="12"/>
      <c r="H323" s="18"/>
      <c r="I323" s="6"/>
      <c r="J323" s="14" t="e">
        <f t="shared" si="5"/>
        <v>#DIV/0!</v>
      </c>
      <c r="K323" s="10"/>
      <c r="L323" s="10"/>
      <c r="M323" s="2"/>
    </row>
    <row r="324" spans="1:13">
      <c r="A324" s="11">
        <v>317</v>
      </c>
      <c r="B324" s="2"/>
      <c r="C324" s="2"/>
      <c r="D324" s="2"/>
      <c r="E324" s="16"/>
      <c r="F324" s="16"/>
      <c r="G324" s="12"/>
      <c r="H324" s="18"/>
      <c r="I324" s="6"/>
      <c r="J324" s="7" t="e">
        <f t="shared" si="5"/>
        <v>#DIV/0!</v>
      </c>
      <c r="K324" s="10"/>
      <c r="L324" s="10"/>
      <c r="M324" s="2"/>
    </row>
    <row r="325" spans="1:13">
      <c r="A325">
        <v>318</v>
      </c>
      <c r="B325" s="2"/>
      <c r="C325" s="2"/>
      <c r="D325" s="2"/>
      <c r="E325" s="16"/>
      <c r="F325" s="16"/>
      <c r="G325" s="12"/>
      <c r="H325" s="18"/>
      <c r="I325" s="6"/>
      <c r="J325" s="7" t="e">
        <f t="shared" si="5"/>
        <v>#DIV/0!</v>
      </c>
      <c r="K325" s="10"/>
      <c r="L325" s="10"/>
      <c r="M325" s="2"/>
    </row>
    <row r="326" spans="1:13">
      <c r="A326">
        <v>319</v>
      </c>
      <c r="B326" s="2"/>
      <c r="C326" s="2"/>
      <c r="D326" s="2"/>
      <c r="E326" s="16"/>
      <c r="F326" s="16"/>
      <c r="G326" s="12"/>
      <c r="H326" s="18"/>
      <c r="I326" s="6"/>
      <c r="J326" s="7" t="e">
        <f t="shared" si="5"/>
        <v>#DIV/0!</v>
      </c>
      <c r="K326" s="10"/>
      <c r="L326" s="10"/>
      <c r="M326" s="2"/>
    </row>
    <row r="327" spans="1:13">
      <c r="A327">
        <v>320</v>
      </c>
      <c r="B327" s="2"/>
      <c r="C327" s="2"/>
      <c r="D327" s="2"/>
      <c r="E327" s="16"/>
      <c r="F327" s="16"/>
      <c r="G327" s="12"/>
      <c r="H327" s="18"/>
      <c r="I327" s="6"/>
      <c r="J327" s="7" t="e">
        <f t="shared" si="5"/>
        <v>#DIV/0!</v>
      </c>
      <c r="K327" s="10"/>
      <c r="L327" s="10"/>
      <c r="M327" s="2"/>
    </row>
    <row r="328" spans="1:13">
      <c r="A328">
        <v>321</v>
      </c>
      <c r="B328" s="2"/>
      <c r="C328" s="2"/>
      <c r="D328" s="2"/>
      <c r="E328" s="16"/>
      <c r="F328" s="16"/>
      <c r="G328" s="12"/>
      <c r="H328" s="18"/>
      <c r="I328" s="6"/>
      <c r="J328" s="14" t="e">
        <f t="shared" si="5"/>
        <v>#DIV/0!</v>
      </c>
      <c r="K328" s="10"/>
      <c r="L328" s="10"/>
      <c r="M328" s="2"/>
    </row>
    <row r="329" spans="1:13">
      <c r="A329">
        <v>322</v>
      </c>
      <c r="B329" s="2"/>
      <c r="C329" s="2"/>
      <c r="D329" s="2"/>
      <c r="E329" s="16"/>
      <c r="F329" s="16"/>
      <c r="G329" s="12"/>
      <c r="H329" s="18"/>
      <c r="I329" s="6"/>
      <c r="J329" s="14" t="e">
        <f t="shared" si="5"/>
        <v>#DIV/0!</v>
      </c>
      <c r="K329" s="10"/>
      <c r="L329" s="10"/>
      <c r="M329" s="2"/>
    </row>
    <row r="330" spans="1:13">
      <c r="A330">
        <v>323</v>
      </c>
      <c r="B330" s="2"/>
      <c r="C330" s="2"/>
      <c r="D330" s="2"/>
      <c r="E330" s="16"/>
      <c r="F330" s="16"/>
      <c r="G330" s="12"/>
      <c r="H330" s="18"/>
      <c r="I330" s="6"/>
      <c r="J330" s="7" t="e">
        <f t="shared" si="5"/>
        <v>#DIV/0!</v>
      </c>
      <c r="K330" s="10"/>
      <c r="L330" s="10"/>
      <c r="M330" s="2"/>
    </row>
    <row r="331" spans="1:13">
      <c r="A331">
        <v>324</v>
      </c>
      <c r="B331" s="2"/>
      <c r="C331" s="2"/>
      <c r="D331" s="2"/>
      <c r="E331" s="16"/>
      <c r="F331" s="16"/>
      <c r="G331" s="12"/>
      <c r="H331" s="18"/>
      <c r="I331" s="6"/>
      <c r="J331" s="14" t="e">
        <f t="shared" ref="J331:J357" si="6">H331/I331</f>
        <v>#DIV/0!</v>
      </c>
      <c r="K331" s="10"/>
      <c r="L331" s="10"/>
      <c r="M331" s="2"/>
    </row>
    <row r="332" spans="1:13">
      <c r="A332">
        <v>325</v>
      </c>
      <c r="B332" s="2"/>
      <c r="C332" s="2"/>
      <c r="D332" s="2"/>
      <c r="E332" s="16"/>
      <c r="F332" s="16"/>
      <c r="G332" s="12"/>
      <c r="H332" s="18"/>
      <c r="I332" s="6"/>
      <c r="J332" s="14" t="e">
        <f t="shared" si="6"/>
        <v>#DIV/0!</v>
      </c>
      <c r="K332" s="10"/>
      <c r="L332" s="10"/>
      <c r="M332" s="2"/>
    </row>
    <row r="333" spans="1:13">
      <c r="A333" s="11">
        <v>326</v>
      </c>
      <c r="B333" s="2"/>
      <c r="C333" s="2"/>
      <c r="D333" s="2"/>
      <c r="E333" s="16"/>
      <c r="F333" s="16"/>
      <c r="G333" s="12"/>
      <c r="H333" s="18"/>
      <c r="I333" s="6"/>
      <c r="J333" s="7" t="e">
        <f t="shared" si="6"/>
        <v>#DIV/0!</v>
      </c>
      <c r="K333" s="10"/>
      <c r="L333" s="10"/>
      <c r="M333" s="2"/>
    </row>
    <row r="334" spans="1:13">
      <c r="A334" s="11">
        <v>327</v>
      </c>
      <c r="B334" s="2"/>
      <c r="C334" s="2"/>
      <c r="D334" s="2"/>
      <c r="E334" s="16"/>
      <c r="F334" s="16"/>
      <c r="G334" s="12"/>
      <c r="H334" s="18"/>
      <c r="I334" s="6"/>
      <c r="J334" s="7" t="e">
        <f t="shared" si="6"/>
        <v>#DIV/0!</v>
      </c>
      <c r="K334" s="10"/>
      <c r="L334" s="10"/>
      <c r="M334" s="2"/>
    </row>
    <row r="335" spans="1:13">
      <c r="A335">
        <v>328</v>
      </c>
      <c r="B335" s="2"/>
      <c r="C335" s="2"/>
      <c r="D335" s="2"/>
      <c r="E335" s="16"/>
      <c r="F335" s="16"/>
      <c r="G335" s="12"/>
      <c r="H335" s="18"/>
      <c r="I335" s="6"/>
      <c r="J335" s="7" t="e">
        <f t="shared" si="6"/>
        <v>#DIV/0!</v>
      </c>
      <c r="K335" s="10"/>
      <c r="L335" s="10"/>
      <c r="M335" s="2"/>
    </row>
    <row r="336" spans="1:13">
      <c r="A336">
        <v>329</v>
      </c>
      <c r="B336" s="2"/>
      <c r="C336" s="2"/>
      <c r="D336" s="2"/>
      <c r="E336" s="16"/>
      <c r="F336" s="16"/>
      <c r="G336" s="12"/>
      <c r="H336" s="18"/>
      <c r="I336" s="6"/>
      <c r="J336" s="7" t="e">
        <f t="shared" si="6"/>
        <v>#DIV/0!</v>
      </c>
      <c r="K336" s="10"/>
      <c r="L336" s="10"/>
      <c r="M336" s="2"/>
    </row>
    <row r="337" spans="1:13">
      <c r="A337">
        <v>330</v>
      </c>
      <c r="B337" s="2"/>
      <c r="C337" s="2"/>
      <c r="D337" s="2"/>
      <c r="E337" s="16"/>
      <c r="F337" s="16"/>
      <c r="G337" s="12"/>
      <c r="H337" s="18"/>
      <c r="I337" s="6"/>
      <c r="J337" s="14" t="e">
        <f t="shared" si="6"/>
        <v>#DIV/0!</v>
      </c>
      <c r="K337" s="10"/>
      <c r="L337" s="10"/>
      <c r="M337" s="2"/>
    </row>
    <row r="338" spans="1:13">
      <c r="A338">
        <v>331</v>
      </c>
      <c r="B338" s="2"/>
      <c r="C338" s="2"/>
      <c r="D338" s="2"/>
      <c r="E338" s="16"/>
      <c r="F338" s="16"/>
      <c r="G338" s="12"/>
      <c r="H338" s="18"/>
      <c r="I338" s="6"/>
      <c r="J338" s="14" t="e">
        <f t="shared" si="6"/>
        <v>#DIV/0!</v>
      </c>
      <c r="K338" s="10"/>
      <c r="L338" s="10"/>
      <c r="M338" s="2"/>
    </row>
    <row r="339" spans="1:13">
      <c r="A339">
        <v>332</v>
      </c>
      <c r="B339" s="2"/>
      <c r="C339" s="2"/>
      <c r="D339" s="2"/>
      <c r="E339" s="16"/>
      <c r="F339" s="16"/>
      <c r="G339" s="12"/>
      <c r="H339" s="18"/>
      <c r="I339" s="6"/>
      <c r="J339" s="7" t="e">
        <f t="shared" si="6"/>
        <v>#DIV/0!</v>
      </c>
      <c r="K339" s="10"/>
      <c r="L339" s="10"/>
      <c r="M339" s="2"/>
    </row>
    <row r="340" spans="1:13">
      <c r="A340">
        <v>333</v>
      </c>
      <c r="B340" s="2"/>
      <c r="C340" s="2"/>
      <c r="D340" s="2"/>
      <c r="E340" s="16"/>
      <c r="F340" s="16"/>
      <c r="G340" s="12"/>
      <c r="H340" s="18"/>
      <c r="I340" s="6"/>
      <c r="J340" s="14" t="e">
        <f t="shared" si="6"/>
        <v>#DIV/0!</v>
      </c>
      <c r="K340" s="10"/>
      <c r="L340" s="10"/>
      <c r="M340" s="2"/>
    </row>
    <row r="341" spans="1:13">
      <c r="A341">
        <v>334</v>
      </c>
      <c r="B341" s="2"/>
      <c r="C341" s="2"/>
      <c r="D341" s="2"/>
      <c r="E341" s="16"/>
      <c r="F341" s="16"/>
      <c r="G341" s="12"/>
      <c r="H341" s="18"/>
      <c r="I341" s="6"/>
      <c r="J341" s="14" t="e">
        <f t="shared" si="6"/>
        <v>#DIV/0!</v>
      </c>
      <c r="K341" s="10"/>
      <c r="L341" s="10"/>
      <c r="M341" s="2"/>
    </row>
    <row r="342" spans="1:13">
      <c r="A342">
        <v>335</v>
      </c>
      <c r="B342" s="2"/>
      <c r="C342" s="2"/>
      <c r="D342" s="2"/>
      <c r="E342" s="16"/>
      <c r="F342" s="16"/>
      <c r="G342" s="12"/>
      <c r="H342" s="18"/>
      <c r="I342" s="6"/>
      <c r="J342" s="7" t="e">
        <f t="shared" si="6"/>
        <v>#DIV/0!</v>
      </c>
      <c r="K342" s="10"/>
      <c r="L342" s="10"/>
      <c r="M342" s="2"/>
    </row>
    <row r="343" spans="1:13">
      <c r="A343" s="11">
        <v>336</v>
      </c>
      <c r="B343" s="2"/>
      <c r="C343" s="2"/>
      <c r="D343" s="2"/>
      <c r="E343" s="16"/>
      <c r="F343" s="16"/>
      <c r="G343" s="12"/>
      <c r="H343" s="18"/>
      <c r="I343" s="6"/>
      <c r="J343" s="7" t="e">
        <f t="shared" si="6"/>
        <v>#DIV/0!</v>
      </c>
      <c r="K343" s="10"/>
      <c r="L343" s="10"/>
      <c r="M343" s="2"/>
    </row>
    <row r="344" spans="1:13">
      <c r="A344" s="11">
        <v>337</v>
      </c>
      <c r="B344" s="2"/>
      <c r="C344" s="2"/>
      <c r="D344" s="2"/>
      <c r="E344" s="16"/>
      <c r="F344" s="16"/>
      <c r="G344" s="12"/>
      <c r="H344" s="18"/>
      <c r="I344" s="6"/>
      <c r="J344" s="7" t="e">
        <f t="shared" si="6"/>
        <v>#DIV/0!</v>
      </c>
      <c r="K344" s="10"/>
      <c r="L344" s="10"/>
      <c r="M344" s="2"/>
    </row>
    <row r="345" spans="1:13">
      <c r="A345">
        <v>338</v>
      </c>
      <c r="B345" s="2"/>
      <c r="C345" s="2"/>
      <c r="D345" s="2"/>
      <c r="E345" s="16"/>
      <c r="F345" s="16"/>
      <c r="G345" s="12"/>
      <c r="H345" s="18"/>
      <c r="I345" s="6"/>
      <c r="J345" s="7" t="e">
        <f t="shared" si="6"/>
        <v>#DIV/0!</v>
      </c>
      <c r="K345" s="10"/>
      <c r="L345" s="10"/>
      <c r="M345" s="2"/>
    </row>
    <row r="346" spans="1:13">
      <c r="A346">
        <v>339</v>
      </c>
      <c r="B346" s="2"/>
      <c r="C346" s="2"/>
      <c r="D346" s="2"/>
      <c r="E346" s="16"/>
      <c r="F346" s="16"/>
      <c r="G346" s="12"/>
      <c r="H346" s="18"/>
      <c r="I346" s="6"/>
      <c r="J346" s="14" t="e">
        <f t="shared" si="6"/>
        <v>#DIV/0!</v>
      </c>
      <c r="K346" s="10"/>
      <c r="L346" s="10"/>
      <c r="M346" s="2"/>
    </row>
    <row r="347" spans="1:13">
      <c r="A347">
        <v>340</v>
      </c>
      <c r="B347" s="2"/>
      <c r="C347" s="2"/>
      <c r="D347" s="2"/>
      <c r="E347" s="16"/>
      <c r="F347" s="16"/>
      <c r="G347" s="12"/>
      <c r="H347" s="18"/>
      <c r="I347" s="6"/>
      <c r="J347" s="14" t="e">
        <f t="shared" si="6"/>
        <v>#DIV/0!</v>
      </c>
      <c r="K347" s="10"/>
      <c r="L347" s="10"/>
      <c r="M347" s="2"/>
    </row>
    <row r="348" spans="1:13">
      <c r="A348">
        <v>341</v>
      </c>
      <c r="B348" s="2"/>
      <c r="C348" s="2"/>
      <c r="D348" s="2"/>
      <c r="E348" s="16"/>
      <c r="F348" s="16"/>
      <c r="G348" s="12"/>
      <c r="H348" s="18"/>
      <c r="I348" s="6"/>
      <c r="J348" s="7" t="e">
        <f t="shared" si="6"/>
        <v>#DIV/0!</v>
      </c>
      <c r="K348" s="10"/>
      <c r="L348" s="10"/>
      <c r="M348" s="2"/>
    </row>
    <row r="349" spans="1:13">
      <c r="A349">
        <v>342</v>
      </c>
      <c r="B349" s="2"/>
      <c r="C349" s="2"/>
      <c r="D349" s="2"/>
      <c r="E349" s="16"/>
      <c r="F349" s="16"/>
      <c r="G349" s="12"/>
      <c r="H349" s="18"/>
      <c r="I349" s="6"/>
      <c r="J349" s="14" t="e">
        <f t="shared" si="6"/>
        <v>#DIV/0!</v>
      </c>
      <c r="K349" s="10"/>
      <c r="L349" s="10"/>
      <c r="M349" s="2"/>
    </row>
    <row r="350" spans="1:13">
      <c r="A350">
        <v>343</v>
      </c>
      <c r="B350" s="2"/>
      <c r="C350" s="2"/>
      <c r="D350" s="2"/>
      <c r="E350" s="16"/>
      <c r="F350" s="16"/>
      <c r="G350" s="12"/>
      <c r="H350" s="18"/>
      <c r="I350" s="6"/>
      <c r="J350" s="14" t="e">
        <f t="shared" si="6"/>
        <v>#DIV/0!</v>
      </c>
      <c r="K350" s="10"/>
      <c r="L350" s="10"/>
      <c r="M350" s="2"/>
    </row>
    <row r="351" spans="1:13">
      <c r="A351">
        <v>344</v>
      </c>
      <c r="B351" s="2"/>
      <c r="C351" s="2"/>
      <c r="D351" s="2"/>
      <c r="E351" s="16"/>
      <c r="F351" s="16"/>
      <c r="G351" s="12"/>
      <c r="H351" s="18"/>
      <c r="I351" s="6"/>
      <c r="J351" s="7" t="e">
        <f t="shared" si="6"/>
        <v>#DIV/0!</v>
      </c>
      <c r="K351" s="10"/>
      <c r="L351" s="10"/>
      <c r="M351" s="2"/>
    </row>
    <row r="352" spans="1:13">
      <c r="A352">
        <v>345</v>
      </c>
      <c r="B352" s="2"/>
      <c r="C352" s="2"/>
      <c r="D352" s="2"/>
      <c r="E352" s="16"/>
      <c r="F352" s="16"/>
      <c r="G352" s="12"/>
      <c r="H352" s="18"/>
      <c r="I352" s="6"/>
      <c r="J352" s="7" t="e">
        <f t="shared" si="6"/>
        <v>#DIV/0!</v>
      </c>
      <c r="K352" s="10"/>
      <c r="L352" s="10"/>
      <c r="M352" s="2"/>
    </row>
    <row r="353" spans="1:13">
      <c r="A353" s="11">
        <v>346</v>
      </c>
      <c r="B353" s="2"/>
      <c r="C353" s="2"/>
      <c r="D353" s="2"/>
      <c r="E353" s="16"/>
      <c r="F353" s="16"/>
      <c r="G353" s="12"/>
      <c r="H353" s="18"/>
      <c r="I353" s="6"/>
      <c r="J353" s="7" t="e">
        <f t="shared" si="6"/>
        <v>#DIV/0!</v>
      </c>
      <c r="K353" s="10"/>
      <c r="L353" s="10"/>
      <c r="M353" s="2"/>
    </row>
    <row r="354" spans="1:13">
      <c r="A354" s="11">
        <v>347</v>
      </c>
      <c r="B354" s="2"/>
      <c r="C354" s="2"/>
      <c r="D354" s="2"/>
      <c r="E354" s="16"/>
      <c r="F354" s="16"/>
      <c r="G354" s="12"/>
      <c r="H354" s="18"/>
      <c r="I354" s="6"/>
      <c r="J354" s="7" t="e">
        <f t="shared" si="6"/>
        <v>#DIV/0!</v>
      </c>
      <c r="K354" s="10"/>
      <c r="L354" s="10"/>
      <c r="M354" s="2"/>
    </row>
    <row r="355" spans="1:13">
      <c r="A355">
        <v>348</v>
      </c>
      <c r="B355" s="2"/>
      <c r="C355" s="2"/>
      <c r="D355" s="2"/>
      <c r="E355" s="16"/>
      <c r="F355" s="16"/>
      <c r="G355" s="12"/>
      <c r="H355" s="18"/>
      <c r="I355" s="6"/>
      <c r="J355" s="14" t="e">
        <f t="shared" si="6"/>
        <v>#DIV/0!</v>
      </c>
      <c r="K355" s="10"/>
      <c r="L355" s="10"/>
      <c r="M355" s="2"/>
    </row>
    <row r="356" spans="1:13">
      <c r="A356">
        <v>349</v>
      </c>
      <c r="B356" s="2"/>
      <c r="C356" s="2"/>
      <c r="D356" s="2"/>
      <c r="E356" s="16"/>
      <c r="F356" s="16"/>
      <c r="G356" s="12"/>
      <c r="H356" s="18"/>
      <c r="I356" s="6"/>
      <c r="J356" s="14" t="e">
        <f t="shared" si="6"/>
        <v>#DIV/0!</v>
      </c>
      <c r="K356" s="10"/>
      <c r="L356" s="10"/>
      <c r="M356" s="2"/>
    </row>
    <row r="357" spans="1:13">
      <c r="A357">
        <v>350</v>
      </c>
      <c r="B357" s="2"/>
      <c r="C357" s="2"/>
      <c r="D357" s="2"/>
      <c r="E357" s="16"/>
      <c r="F357" s="16"/>
      <c r="G357" s="12"/>
      <c r="H357" s="18"/>
      <c r="I357" s="6"/>
      <c r="J357" s="7" t="e">
        <f t="shared" si="6"/>
        <v>#DIV/0!</v>
      </c>
      <c r="K357" s="10"/>
      <c r="L357" s="10"/>
      <c r="M357" s="2"/>
    </row>
    <row r="358" spans="1:13">
      <c r="B358" s="19"/>
      <c r="H358" s="4"/>
      <c r="I358" s="4"/>
      <c r="J358" s="5"/>
    </row>
    <row r="359" spans="1:13">
      <c r="B359" s="19"/>
      <c r="H359" s="4"/>
      <c r="I359" s="4"/>
      <c r="J359" s="5"/>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6"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O357"/>
  <sheetViews>
    <sheetView workbookViewId="0">
      <selection activeCell="A6" sqref="A6:IV6"/>
    </sheetView>
  </sheetViews>
  <sheetFormatPr defaultRowHeight="13.5"/>
  <cols>
    <col min="2" max="2" width="20" customWidth="1"/>
    <col min="3" max="3" width="11" bestFit="1" customWidth="1"/>
    <col min="4" max="4" width="18.375" bestFit="1" customWidth="1"/>
    <col min="5" max="5" width="13.125" bestFit="1" customWidth="1"/>
    <col min="6" max="6" width="13" customWidth="1"/>
    <col min="7" max="7" width="13" style="19" customWidth="1"/>
    <col min="8" max="8" width="13" customWidth="1"/>
    <col min="9" max="9" width="15.125" bestFit="1" customWidth="1"/>
    <col min="11" max="11" width="9" style="1"/>
    <col min="12" max="12" width="9.5" style="1" customWidth="1"/>
    <col min="15" max="15" width="11.125" customWidth="1"/>
  </cols>
  <sheetData>
    <row r="1" spans="1:15">
      <c r="A1" t="s">
        <v>5</v>
      </c>
      <c r="B1" s="25" t="e">
        <f>#REF!</f>
        <v>#REF!</v>
      </c>
      <c r="I1" t="s">
        <v>6</v>
      </c>
    </row>
    <row r="2" spans="1:15" s="11" customFormat="1" ht="51" customHeight="1">
      <c r="B2" s="37"/>
      <c r="E2" s="327" t="s">
        <v>36</v>
      </c>
      <c r="F2" s="327"/>
      <c r="G2" s="328"/>
      <c r="H2" s="8">
        <f>SUMIF(E8:E357,"PPS",H8:H357)</f>
        <v>360252</v>
      </c>
      <c r="I2" s="62"/>
      <c r="J2" s="1"/>
      <c r="K2" s="38"/>
      <c r="L2" s="38"/>
      <c r="O2"/>
    </row>
    <row r="3" spans="1:15" s="11" customFormat="1" ht="41.25" customHeight="1">
      <c r="B3" s="19"/>
      <c r="E3" s="329" t="s">
        <v>32</v>
      </c>
      <c r="F3" s="329"/>
      <c r="G3" s="330"/>
      <c r="H3" s="8">
        <f>O7</f>
        <v>0</v>
      </c>
      <c r="I3" s="62"/>
      <c r="J3" s="19"/>
      <c r="K3" s="38"/>
      <c r="L3" s="38"/>
      <c r="O3"/>
    </row>
    <row r="4" spans="1:15" s="11" customFormat="1" ht="60" customHeight="1">
      <c r="B4" s="19"/>
      <c r="E4" s="331" t="s">
        <v>199</v>
      </c>
      <c r="F4" s="331"/>
      <c r="G4" s="331"/>
      <c r="H4" s="69" t="e">
        <f>H3/I7</f>
        <v>#DIV/0!</v>
      </c>
      <c r="I4" s="61"/>
      <c r="J4" s="19"/>
      <c r="K4" s="38"/>
      <c r="L4" s="38"/>
    </row>
    <row r="5" spans="1:15" s="19" customFormat="1" ht="12.75" customHeight="1">
      <c r="B5" s="39"/>
      <c r="E5" s="67"/>
      <c r="F5" s="67"/>
      <c r="G5" s="67"/>
      <c r="H5" s="65"/>
      <c r="I5" s="65"/>
      <c r="J5" s="39"/>
      <c r="K5" s="59"/>
      <c r="L5" s="59"/>
    </row>
    <row r="6" spans="1:15" ht="67.5">
      <c r="A6" s="20" t="s">
        <v>23</v>
      </c>
      <c r="B6" s="2" t="s">
        <v>0</v>
      </c>
      <c r="C6" s="2" t="s">
        <v>1</v>
      </c>
      <c r="D6" s="2" t="s">
        <v>2</v>
      </c>
      <c r="E6" s="10" t="s">
        <v>24</v>
      </c>
      <c r="F6" s="2" t="s">
        <v>10</v>
      </c>
      <c r="G6" s="12" t="s">
        <v>13</v>
      </c>
      <c r="H6" s="10" t="s">
        <v>27</v>
      </c>
      <c r="I6" s="10" t="s">
        <v>14</v>
      </c>
      <c r="J6" s="10" t="s">
        <v>28</v>
      </c>
      <c r="K6" s="10" t="s">
        <v>7</v>
      </c>
      <c r="L6" s="10" t="s">
        <v>8</v>
      </c>
      <c r="M6" s="10" t="s">
        <v>12</v>
      </c>
      <c r="N6" s="10" t="s">
        <v>11</v>
      </c>
      <c r="O6" s="10" t="s">
        <v>37</v>
      </c>
    </row>
    <row r="7" spans="1:15" s="31" customFormat="1" ht="14.25" thickBot="1">
      <c r="B7" s="32" t="s">
        <v>4</v>
      </c>
      <c r="C7" s="32"/>
      <c r="D7" s="32"/>
      <c r="E7" s="32"/>
      <c r="F7" s="32"/>
      <c r="G7" s="32"/>
      <c r="H7" s="33">
        <f>SUM(H8:H357)</f>
        <v>360252</v>
      </c>
      <c r="I7" s="33">
        <f>SUM(I8:I357)</f>
        <v>0</v>
      </c>
      <c r="J7" s="34" t="e">
        <f>H7/I7</f>
        <v>#DIV/0!</v>
      </c>
      <c r="K7" s="35"/>
      <c r="L7" s="35"/>
      <c r="M7" s="32"/>
      <c r="N7" s="32"/>
      <c r="O7" s="75">
        <f>SUM(O8:O357)</f>
        <v>0</v>
      </c>
    </row>
    <row r="8" spans="1:15" ht="41.25" thickTop="1">
      <c r="A8">
        <v>1</v>
      </c>
      <c r="B8" s="41" t="s">
        <v>577</v>
      </c>
      <c r="C8" s="10" t="s">
        <v>578</v>
      </c>
      <c r="D8" s="79" t="s">
        <v>579</v>
      </c>
      <c r="E8" s="43" t="s">
        <v>48</v>
      </c>
      <c r="F8" s="2" t="s">
        <v>580</v>
      </c>
      <c r="G8" s="45">
        <v>6</v>
      </c>
      <c r="H8" s="45">
        <v>36846</v>
      </c>
      <c r="I8" s="72"/>
      <c r="J8" s="29" t="e">
        <f>H8/I8</f>
        <v>#DIV/0!</v>
      </c>
      <c r="K8" s="46">
        <v>700</v>
      </c>
      <c r="L8" s="46">
        <v>2066616</v>
      </c>
      <c r="M8" s="30" t="s">
        <v>581</v>
      </c>
      <c r="N8" s="30" t="s">
        <v>582</v>
      </c>
      <c r="O8" s="2" t="str">
        <f>IF(ISBLANK(I8),"",H8)</f>
        <v/>
      </c>
    </row>
    <row r="9" spans="1:15" ht="40.5">
      <c r="A9">
        <v>2</v>
      </c>
      <c r="B9" s="41" t="s">
        <v>583</v>
      </c>
      <c r="C9" s="10" t="s">
        <v>578</v>
      </c>
      <c r="D9" s="79" t="s">
        <v>532</v>
      </c>
      <c r="E9" s="43" t="s">
        <v>48</v>
      </c>
      <c r="F9" s="2" t="s">
        <v>580</v>
      </c>
      <c r="G9" s="45">
        <v>6</v>
      </c>
      <c r="H9" s="45">
        <v>25414</v>
      </c>
      <c r="I9" s="6"/>
      <c r="J9" s="7" t="e">
        <f t="shared" ref="J9:J253" si="0">H9/I9</f>
        <v>#DIV/0!</v>
      </c>
      <c r="K9" s="46">
        <v>520</v>
      </c>
      <c r="L9" s="46">
        <v>1418717</v>
      </c>
      <c r="M9" s="10" t="s">
        <v>581</v>
      </c>
      <c r="N9" s="10" t="s">
        <v>582</v>
      </c>
      <c r="O9" s="2" t="str">
        <f>IF(ISBLANK(I9),"",H9)</f>
        <v/>
      </c>
    </row>
    <row r="10" spans="1:15" ht="40.5">
      <c r="A10">
        <v>3</v>
      </c>
      <c r="B10" s="41" t="s">
        <v>584</v>
      </c>
      <c r="C10" s="10" t="s">
        <v>585</v>
      </c>
      <c r="D10" s="79" t="s">
        <v>579</v>
      </c>
      <c r="E10" s="47" t="s">
        <v>48</v>
      </c>
      <c r="F10" s="2" t="s">
        <v>580</v>
      </c>
      <c r="G10" s="45">
        <v>5</v>
      </c>
      <c r="H10" s="45">
        <v>17873</v>
      </c>
      <c r="I10" s="6"/>
      <c r="J10" s="7" t="e">
        <f t="shared" si="0"/>
        <v>#DIV/0!</v>
      </c>
      <c r="K10" s="42">
        <v>1000</v>
      </c>
      <c r="L10" s="45">
        <v>785000</v>
      </c>
      <c r="M10" s="10" t="s">
        <v>581</v>
      </c>
      <c r="N10" s="10" t="s">
        <v>582</v>
      </c>
      <c r="O10" s="2" t="str">
        <f>IF(ISBLANK(I10),"",H10)</f>
        <v/>
      </c>
    </row>
    <row r="11" spans="1:15" ht="40.5">
      <c r="A11">
        <v>4</v>
      </c>
      <c r="B11" s="41" t="s">
        <v>586</v>
      </c>
      <c r="C11" s="10" t="s">
        <v>587</v>
      </c>
      <c r="D11" s="79" t="s">
        <v>579</v>
      </c>
      <c r="E11" s="16" t="s">
        <v>48</v>
      </c>
      <c r="F11" s="79" t="s">
        <v>580</v>
      </c>
      <c r="G11" s="42">
        <v>5</v>
      </c>
      <c r="H11" s="45">
        <v>20561</v>
      </c>
      <c r="I11" s="6"/>
      <c r="J11" s="7" t="e">
        <f t="shared" si="0"/>
        <v>#DIV/0!</v>
      </c>
      <c r="K11" s="10">
        <v>800</v>
      </c>
      <c r="L11" s="9">
        <v>870700</v>
      </c>
      <c r="M11" s="10" t="s">
        <v>581</v>
      </c>
      <c r="N11" s="10" t="s">
        <v>582</v>
      </c>
      <c r="O11" s="2" t="str">
        <f t="shared" ref="O11:O20" si="1">IF(ISBLANK(I11),"",H11)</f>
        <v/>
      </c>
    </row>
    <row r="12" spans="1:15" ht="40.5">
      <c r="A12">
        <v>5</v>
      </c>
      <c r="B12" s="41" t="s">
        <v>588</v>
      </c>
      <c r="C12" s="2" t="s">
        <v>560</v>
      </c>
      <c r="D12" s="10" t="s">
        <v>589</v>
      </c>
      <c r="E12" s="16" t="s">
        <v>48</v>
      </c>
      <c r="F12" s="79" t="s">
        <v>580</v>
      </c>
      <c r="G12" s="42">
        <v>5</v>
      </c>
      <c r="H12" s="45">
        <v>219769</v>
      </c>
      <c r="I12" s="6"/>
      <c r="J12" s="7" t="e">
        <f t="shared" si="0"/>
        <v>#DIV/0!</v>
      </c>
      <c r="K12" s="9">
        <v>9915</v>
      </c>
      <c r="L12" s="9">
        <v>10598211</v>
      </c>
      <c r="M12" s="10" t="s">
        <v>581</v>
      </c>
      <c r="N12" s="10" t="s">
        <v>582</v>
      </c>
      <c r="O12" s="2" t="str">
        <f t="shared" si="1"/>
        <v/>
      </c>
    </row>
    <row r="13" spans="1:15" ht="40.5">
      <c r="A13" s="11">
        <v>6</v>
      </c>
      <c r="B13" s="41" t="s">
        <v>590</v>
      </c>
      <c r="C13" s="2" t="s">
        <v>591</v>
      </c>
      <c r="D13" s="10" t="s">
        <v>592</v>
      </c>
      <c r="E13" s="16" t="s">
        <v>48</v>
      </c>
      <c r="F13" s="79" t="s">
        <v>580</v>
      </c>
      <c r="G13" s="42">
        <v>5</v>
      </c>
      <c r="H13" s="45">
        <v>39789</v>
      </c>
      <c r="I13" s="13"/>
      <c r="J13" s="14" t="e">
        <f t="shared" si="0"/>
        <v>#DIV/0!</v>
      </c>
      <c r="K13" s="112">
        <v>1014</v>
      </c>
      <c r="L13" s="112">
        <v>2059767</v>
      </c>
      <c r="M13" s="10" t="s">
        <v>581</v>
      </c>
      <c r="N13" s="10" t="s">
        <v>582</v>
      </c>
      <c r="O13" s="2" t="str">
        <f t="shared" si="1"/>
        <v/>
      </c>
    </row>
    <row r="14" spans="1:15">
      <c r="A14" s="11">
        <v>7</v>
      </c>
      <c r="B14" s="50"/>
      <c r="C14" s="2"/>
      <c r="D14" s="12"/>
      <c r="E14" s="16"/>
      <c r="F14" s="2"/>
      <c r="G14" s="12"/>
      <c r="H14" s="3"/>
      <c r="I14" s="98"/>
      <c r="J14" s="14" t="e">
        <f t="shared" si="0"/>
        <v>#DIV/0!</v>
      </c>
      <c r="K14" s="15"/>
      <c r="L14" s="15"/>
      <c r="M14" s="2"/>
      <c r="N14" s="2"/>
      <c r="O14" s="2" t="str">
        <f t="shared" si="1"/>
        <v/>
      </c>
    </row>
    <row r="15" spans="1:15">
      <c r="A15">
        <v>8</v>
      </c>
      <c r="B15" s="51"/>
      <c r="C15" s="2"/>
      <c r="D15" s="2"/>
      <c r="E15" s="16"/>
      <c r="F15" s="2"/>
      <c r="G15" s="12"/>
      <c r="H15" s="23"/>
      <c r="I15" s="6"/>
      <c r="J15" s="7" t="e">
        <f t="shared" si="0"/>
        <v>#DIV/0!</v>
      </c>
      <c r="K15" s="15"/>
      <c r="L15" s="15"/>
      <c r="M15" s="2"/>
      <c r="N15" s="2"/>
      <c r="O15" s="2" t="str">
        <f t="shared" si="1"/>
        <v/>
      </c>
    </row>
    <row r="16" spans="1:15">
      <c r="A16">
        <v>9</v>
      </c>
      <c r="B16" s="51"/>
      <c r="C16" s="2"/>
      <c r="D16" s="12"/>
      <c r="E16" s="16"/>
      <c r="F16" s="2"/>
      <c r="G16" s="12"/>
      <c r="H16" s="3"/>
      <c r="I16" s="6"/>
      <c r="J16" s="14" t="e">
        <f t="shared" si="0"/>
        <v>#DIV/0!</v>
      </c>
      <c r="K16" s="15"/>
      <c r="L16" s="15"/>
      <c r="M16" s="2"/>
      <c r="N16" s="2"/>
      <c r="O16" s="2" t="str">
        <f t="shared" si="1"/>
        <v/>
      </c>
    </row>
    <row r="17" spans="1:15">
      <c r="A17">
        <v>10</v>
      </c>
      <c r="B17" s="51"/>
      <c r="C17" s="2"/>
      <c r="D17" s="12"/>
      <c r="E17" s="16"/>
      <c r="F17" s="2"/>
      <c r="G17" s="12"/>
      <c r="H17" s="23"/>
      <c r="I17" s="6"/>
      <c r="J17" s="14" t="e">
        <f t="shared" si="0"/>
        <v>#DIV/0!</v>
      </c>
      <c r="K17" s="10"/>
      <c r="L17" s="10"/>
      <c r="M17" s="2"/>
      <c r="N17" s="2"/>
      <c r="O17" s="2" t="str">
        <f t="shared" si="1"/>
        <v/>
      </c>
    </row>
    <row r="18" spans="1:15">
      <c r="A18" s="11">
        <v>11</v>
      </c>
      <c r="B18" s="51"/>
      <c r="C18" s="2"/>
      <c r="D18" s="12"/>
      <c r="E18" s="16"/>
      <c r="F18" s="2"/>
      <c r="G18" s="12"/>
      <c r="H18" s="3"/>
      <c r="I18" s="6"/>
      <c r="J18" s="7" t="e">
        <f t="shared" si="0"/>
        <v>#DIV/0!</v>
      </c>
      <c r="K18" s="10"/>
      <c r="L18" s="10"/>
      <c r="M18" s="2"/>
      <c r="N18" s="2"/>
      <c r="O18" s="2" t="str">
        <f t="shared" si="1"/>
        <v/>
      </c>
    </row>
    <row r="19" spans="1:15">
      <c r="A19" s="11">
        <v>12</v>
      </c>
      <c r="B19" s="51"/>
      <c r="C19" s="2"/>
      <c r="D19" s="12"/>
      <c r="E19" s="16"/>
      <c r="F19" s="2"/>
      <c r="G19" s="12"/>
      <c r="H19" s="23"/>
      <c r="I19" s="6"/>
      <c r="J19" s="14" t="e">
        <f t="shared" si="0"/>
        <v>#DIV/0!</v>
      </c>
      <c r="K19" s="10"/>
      <c r="L19" s="10"/>
      <c r="M19" s="2"/>
      <c r="N19" s="2"/>
      <c r="O19" s="2" t="str">
        <f t="shared" si="1"/>
        <v/>
      </c>
    </row>
    <row r="20" spans="1:15">
      <c r="A20">
        <v>13</v>
      </c>
      <c r="B20" s="50"/>
      <c r="C20" s="2"/>
      <c r="D20" s="2"/>
      <c r="E20" s="16"/>
      <c r="F20" s="2"/>
      <c r="G20" s="12"/>
      <c r="H20" s="3"/>
      <c r="I20" s="6"/>
      <c r="J20" s="14" t="e">
        <f t="shared" si="0"/>
        <v>#DIV/0!</v>
      </c>
      <c r="K20" s="10"/>
      <c r="L20" s="10"/>
      <c r="M20" s="2"/>
      <c r="N20" s="2"/>
      <c r="O20" s="2" t="str">
        <f t="shared" si="1"/>
        <v/>
      </c>
    </row>
    <row r="21" spans="1:15">
      <c r="A21">
        <v>14</v>
      </c>
      <c r="B21" s="50"/>
      <c r="C21" s="2"/>
      <c r="D21" s="12"/>
      <c r="E21" s="16"/>
      <c r="F21" s="2"/>
      <c r="G21" s="12"/>
      <c r="H21" s="23"/>
      <c r="I21" s="6"/>
      <c r="J21" s="7" t="e">
        <f t="shared" si="0"/>
        <v>#DIV/0!</v>
      </c>
      <c r="K21" s="10"/>
      <c r="L21" s="10"/>
      <c r="M21" s="2"/>
      <c r="N21" s="2"/>
      <c r="O21" s="2"/>
    </row>
    <row r="22" spans="1:15">
      <c r="A22">
        <v>15</v>
      </c>
      <c r="B22" s="51"/>
      <c r="C22" s="2"/>
      <c r="D22" s="2"/>
      <c r="E22" s="16"/>
      <c r="F22" s="16"/>
      <c r="G22" s="12"/>
      <c r="H22" s="17"/>
      <c r="I22" s="6"/>
      <c r="J22" s="14" t="e">
        <f t="shared" si="0"/>
        <v>#DIV/0!</v>
      </c>
      <c r="K22" s="10"/>
      <c r="L22" s="10"/>
      <c r="M22" s="2"/>
      <c r="N22" s="2"/>
      <c r="O22" s="2"/>
    </row>
    <row r="23" spans="1:15">
      <c r="A23" s="11">
        <v>16</v>
      </c>
      <c r="B23" s="2"/>
      <c r="C23" s="2"/>
      <c r="D23" s="2"/>
      <c r="E23" s="16"/>
      <c r="F23" s="16"/>
      <c r="G23" s="12"/>
      <c r="H23" s="18"/>
      <c r="I23" s="6"/>
      <c r="J23" s="14" t="e">
        <f t="shared" si="0"/>
        <v>#DIV/0!</v>
      </c>
      <c r="K23" s="10"/>
      <c r="L23" s="10"/>
      <c r="M23" s="2"/>
      <c r="N23" s="2"/>
      <c r="O23" s="2"/>
    </row>
    <row r="24" spans="1:15">
      <c r="A24" s="11">
        <v>17</v>
      </c>
      <c r="B24" s="2"/>
      <c r="C24" s="2"/>
      <c r="D24" s="2"/>
      <c r="E24" s="16"/>
      <c r="F24" s="16"/>
      <c r="G24" s="12"/>
      <c r="H24" s="18"/>
      <c r="I24" s="6"/>
      <c r="J24" s="7" t="e">
        <f t="shared" si="0"/>
        <v>#DIV/0!</v>
      </c>
      <c r="K24" s="10"/>
      <c r="L24" s="10"/>
      <c r="M24" s="2"/>
      <c r="N24" s="2"/>
      <c r="O24" s="2"/>
    </row>
    <row r="25" spans="1:15">
      <c r="A25">
        <v>18</v>
      </c>
      <c r="B25" s="2"/>
      <c r="C25" s="2"/>
      <c r="D25" s="2"/>
      <c r="E25" s="16"/>
      <c r="F25" s="16"/>
      <c r="G25" s="12"/>
      <c r="H25" s="18"/>
      <c r="I25" s="6"/>
      <c r="J25" s="14" t="e">
        <f t="shared" si="0"/>
        <v>#DIV/0!</v>
      </c>
      <c r="K25" s="10"/>
      <c r="L25" s="10"/>
      <c r="M25" s="2"/>
      <c r="N25" s="2"/>
      <c r="O25" s="2"/>
    </row>
    <row r="26" spans="1:15">
      <c r="A26">
        <v>19</v>
      </c>
      <c r="B26" s="2"/>
      <c r="C26" s="2"/>
      <c r="D26" s="2"/>
      <c r="E26" s="16"/>
      <c r="F26" s="16"/>
      <c r="G26" s="12"/>
      <c r="H26" s="18"/>
      <c r="I26" s="6"/>
      <c r="J26" s="14" t="e">
        <f t="shared" si="0"/>
        <v>#DIV/0!</v>
      </c>
      <c r="K26" s="10"/>
      <c r="L26" s="10"/>
      <c r="M26" s="2"/>
      <c r="N26" s="2"/>
      <c r="O26" s="2"/>
    </row>
    <row r="27" spans="1:15">
      <c r="A27">
        <v>20</v>
      </c>
      <c r="B27" s="2"/>
      <c r="C27" s="2"/>
      <c r="D27" s="2"/>
      <c r="E27" s="16"/>
      <c r="F27" s="16"/>
      <c r="G27" s="12"/>
      <c r="H27" s="18"/>
      <c r="I27" s="6"/>
      <c r="J27" s="7" t="e">
        <f t="shared" si="0"/>
        <v>#DIV/0!</v>
      </c>
      <c r="K27" s="10"/>
      <c r="L27" s="10"/>
      <c r="M27" s="2"/>
      <c r="N27" s="2"/>
      <c r="O27" s="2"/>
    </row>
    <row r="28" spans="1:15">
      <c r="A28" s="11">
        <v>21</v>
      </c>
      <c r="B28" s="2"/>
      <c r="C28" s="2"/>
      <c r="D28" s="2"/>
      <c r="E28" s="16"/>
      <c r="F28" s="16"/>
      <c r="G28" s="12"/>
      <c r="H28" s="18"/>
      <c r="I28" s="6"/>
      <c r="J28" s="14" t="e">
        <f t="shared" si="0"/>
        <v>#DIV/0!</v>
      </c>
      <c r="K28" s="10"/>
      <c r="L28" s="10"/>
      <c r="M28" s="2"/>
      <c r="N28" s="2"/>
      <c r="O28" s="2"/>
    </row>
    <row r="29" spans="1:15">
      <c r="A29" s="11">
        <v>22</v>
      </c>
      <c r="B29" s="2"/>
      <c r="C29" s="2"/>
      <c r="D29" s="2"/>
      <c r="E29" s="16"/>
      <c r="F29" s="16"/>
      <c r="G29" s="12"/>
      <c r="H29" s="18"/>
      <c r="I29" s="6"/>
      <c r="J29" s="14" t="e">
        <f t="shared" si="0"/>
        <v>#DIV/0!</v>
      </c>
      <c r="K29" s="10"/>
      <c r="L29" s="10"/>
      <c r="M29" s="2"/>
      <c r="N29" s="2"/>
      <c r="O29" s="2"/>
    </row>
    <row r="30" spans="1:15">
      <c r="A30">
        <v>23</v>
      </c>
      <c r="B30" s="2"/>
      <c r="C30" s="2"/>
      <c r="D30" s="2"/>
      <c r="E30" s="16"/>
      <c r="F30" s="16"/>
      <c r="G30" s="12"/>
      <c r="H30" s="18"/>
      <c r="I30" s="6"/>
      <c r="J30" s="7" t="e">
        <f t="shared" si="0"/>
        <v>#DIV/0!</v>
      </c>
      <c r="K30" s="10"/>
      <c r="L30" s="10"/>
      <c r="M30" s="2"/>
      <c r="N30" s="2"/>
      <c r="O30" s="2"/>
    </row>
    <row r="31" spans="1:15">
      <c r="A31">
        <v>24</v>
      </c>
      <c r="B31" s="2"/>
      <c r="C31" s="2"/>
      <c r="D31" s="2"/>
      <c r="E31" s="16"/>
      <c r="F31" s="16"/>
      <c r="G31" s="12"/>
      <c r="H31" s="18"/>
      <c r="I31" s="6"/>
      <c r="J31" s="14" t="e">
        <f t="shared" si="0"/>
        <v>#DIV/0!</v>
      </c>
      <c r="K31" s="10"/>
      <c r="L31" s="10"/>
      <c r="M31" s="2"/>
      <c r="N31" s="2"/>
      <c r="O31" s="2"/>
    </row>
    <row r="32" spans="1:15">
      <c r="A32">
        <v>25</v>
      </c>
      <c r="B32" s="2"/>
      <c r="C32" s="2"/>
      <c r="D32" s="2"/>
      <c r="E32" s="16"/>
      <c r="F32" s="16"/>
      <c r="G32" s="12"/>
      <c r="H32" s="18"/>
      <c r="I32" s="6"/>
      <c r="J32" s="14" t="e">
        <f t="shared" si="0"/>
        <v>#DIV/0!</v>
      </c>
      <c r="K32" s="10"/>
      <c r="L32" s="10"/>
      <c r="M32" s="2"/>
      <c r="N32" s="2"/>
      <c r="O32" s="2"/>
    </row>
    <row r="33" spans="1:15">
      <c r="A33" s="11">
        <v>26</v>
      </c>
      <c r="B33" s="2"/>
      <c r="C33" s="2"/>
      <c r="D33" s="2"/>
      <c r="E33" s="16"/>
      <c r="F33" s="16"/>
      <c r="G33" s="12"/>
      <c r="H33" s="18"/>
      <c r="I33" s="6"/>
      <c r="J33" s="7" t="e">
        <f t="shared" si="0"/>
        <v>#DIV/0!</v>
      </c>
      <c r="K33" s="10"/>
      <c r="L33" s="10"/>
      <c r="M33" s="2"/>
      <c r="N33" s="2"/>
      <c r="O33" s="2"/>
    </row>
    <row r="34" spans="1:15">
      <c r="A34" s="11">
        <v>27</v>
      </c>
      <c r="B34" s="2"/>
      <c r="C34" s="2"/>
      <c r="D34" s="2"/>
      <c r="E34" s="16"/>
      <c r="F34" s="16"/>
      <c r="G34" s="12"/>
      <c r="H34" s="18"/>
      <c r="I34" s="6"/>
      <c r="J34" s="14" t="e">
        <f t="shared" si="0"/>
        <v>#DIV/0!</v>
      </c>
      <c r="K34" s="10"/>
      <c r="L34" s="10"/>
      <c r="M34" s="2"/>
      <c r="N34" s="2"/>
      <c r="O34" s="2"/>
    </row>
    <row r="35" spans="1:15">
      <c r="A35">
        <v>28</v>
      </c>
      <c r="B35" s="2"/>
      <c r="C35" s="2"/>
      <c r="D35" s="2"/>
      <c r="E35" s="16"/>
      <c r="F35" s="16"/>
      <c r="G35" s="12"/>
      <c r="H35" s="18"/>
      <c r="I35" s="6"/>
      <c r="J35" s="14" t="e">
        <f t="shared" si="0"/>
        <v>#DIV/0!</v>
      </c>
      <c r="K35" s="10"/>
      <c r="L35" s="10"/>
      <c r="M35" s="2"/>
      <c r="N35" s="2"/>
      <c r="O35" s="2"/>
    </row>
    <row r="36" spans="1:15">
      <c r="A36">
        <v>29</v>
      </c>
      <c r="B36" s="2"/>
      <c r="C36" s="2"/>
      <c r="D36" s="2"/>
      <c r="E36" s="16"/>
      <c r="F36" s="16"/>
      <c r="G36" s="12"/>
      <c r="H36" s="18"/>
      <c r="I36" s="6"/>
      <c r="J36" s="7" t="e">
        <f t="shared" si="0"/>
        <v>#DIV/0!</v>
      </c>
      <c r="K36" s="10"/>
      <c r="L36" s="10"/>
      <c r="M36" s="2"/>
      <c r="N36" s="2"/>
      <c r="O36" s="2"/>
    </row>
    <row r="37" spans="1:15">
      <c r="A37">
        <v>30</v>
      </c>
      <c r="B37" s="2"/>
      <c r="C37" s="2"/>
      <c r="D37" s="2"/>
      <c r="E37" s="16"/>
      <c r="F37" s="16"/>
      <c r="G37" s="12"/>
      <c r="H37" s="18"/>
      <c r="I37" s="6"/>
      <c r="J37" s="14" t="e">
        <f t="shared" si="0"/>
        <v>#DIV/0!</v>
      </c>
      <c r="K37" s="10"/>
      <c r="L37" s="10"/>
      <c r="M37" s="2"/>
      <c r="N37" s="2"/>
      <c r="O37" s="2"/>
    </row>
    <row r="38" spans="1:15">
      <c r="A38" s="11">
        <v>31</v>
      </c>
      <c r="B38" s="2"/>
      <c r="C38" s="2"/>
      <c r="D38" s="2"/>
      <c r="E38" s="16"/>
      <c r="F38" s="16"/>
      <c r="G38" s="12"/>
      <c r="H38" s="18"/>
      <c r="I38" s="6"/>
      <c r="J38" s="14" t="e">
        <f t="shared" si="0"/>
        <v>#DIV/0!</v>
      </c>
      <c r="K38" s="10"/>
      <c r="L38" s="10"/>
      <c r="M38" s="2"/>
      <c r="N38" s="2"/>
      <c r="O38" s="2"/>
    </row>
    <row r="39" spans="1:15">
      <c r="A39" s="11">
        <v>32</v>
      </c>
      <c r="B39" s="2"/>
      <c r="C39" s="2"/>
      <c r="D39" s="2"/>
      <c r="E39" s="16"/>
      <c r="F39" s="16"/>
      <c r="G39" s="12"/>
      <c r="H39" s="18"/>
      <c r="I39" s="6"/>
      <c r="J39" s="7" t="e">
        <f t="shared" si="0"/>
        <v>#DIV/0!</v>
      </c>
      <c r="K39" s="10"/>
      <c r="L39" s="10"/>
      <c r="M39" s="2"/>
      <c r="N39" s="2"/>
      <c r="O39" s="2"/>
    </row>
    <row r="40" spans="1:15">
      <c r="A40">
        <v>33</v>
      </c>
      <c r="B40" s="2"/>
      <c r="C40" s="2"/>
      <c r="D40" s="2"/>
      <c r="E40" s="16"/>
      <c r="F40" s="16"/>
      <c r="G40" s="12"/>
      <c r="H40" s="18"/>
      <c r="I40" s="6"/>
      <c r="J40" s="14" t="e">
        <f t="shared" si="0"/>
        <v>#DIV/0!</v>
      </c>
      <c r="K40" s="10"/>
      <c r="L40" s="10"/>
      <c r="M40" s="2"/>
      <c r="N40" s="2"/>
      <c r="O40" s="2"/>
    </row>
    <row r="41" spans="1:15">
      <c r="A41">
        <v>34</v>
      </c>
      <c r="B41" s="2"/>
      <c r="C41" s="2"/>
      <c r="D41" s="2"/>
      <c r="E41" s="16"/>
      <c r="F41" s="16"/>
      <c r="G41" s="12"/>
      <c r="H41" s="18"/>
      <c r="I41" s="6"/>
      <c r="J41" s="14" t="e">
        <f t="shared" si="0"/>
        <v>#DIV/0!</v>
      </c>
      <c r="K41" s="10"/>
      <c r="L41" s="10"/>
      <c r="M41" s="2"/>
      <c r="N41" s="2"/>
      <c r="O41" s="2"/>
    </row>
    <row r="42" spans="1:15">
      <c r="A42">
        <v>35</v>
      </c>
      <c r="B42" s="2"/>
      <c r="C42" s="2"/>
      <c r="D42" s="2"/>
      <c r="E42" s="16"/>
      <c r="F42" s="16"/>
      <c r="G42" s="12"/>
      <c r="H42" s="18"/>
      <c r="I42" s="6"/>
      <c r="J42" s="7" t="e">
        <f t="shared" si="0"/>
        <v>#DIV/0!</v>
      </c>
      <c r="K42" s="10"/>
      <c r="L42" s="10"/>
      <c r="M42" s="2"/>
      <c r="N42" s="2"/>
      <c r="O42" s="2"/>
    </row>
    <row r="43" spans="1:15">
      <c r="A43" s="11">
        <v>36</v>
      </c>
      <c r="B43" s="2"/>
      <c r="C43" s="2"/>
      <c r="D43" s="2"/>
      <c r="E43" s="16"/>
      <c r="F43" s="16"/>
      <c r="G43" s="12"/>
      <c r="H43" s="18"/>
      <c r="I43" s="6"/>
      <c r="J43" s="14" t="e">
        <f t="shared" si="0"/>
        <v>#DIV/0!</v>
      </c>
      <c r="K43" s="10"/>
      <c r="L43" s="10"/>
      <c r="M43" s="2"/>
      <c r="N43" s="2"/>
      <c r="O43" s="2"/>
    </row>
    <row r="44" spans="1:15">
      <c r="A44" s="11">
        <v>37</v>
      </c>
      <c r="B44" s="2"/>
      <c r="C44" s="2"/>
      <c r="D44" s="2"/>
      <c r="E44" s="16"/>
      <c r="F44" s="16"/>
      <c r="G44" s="12"/>
      <c r="H44" s="18"/>
      <c r="I44" s="6"/>
      <c r="J44" s="14" t="e">
        <f t="shared" si="0"/>
        <v>#DIV/0!</v>
      </c>
      <c r="K44" s="10"/>
      <c r="L44" s="10"/>
      <c r="M44" s="2"/>
      <c r="N44" s="2"/>
      <c r="O44" s="2"/>
    </row>
    <row r="45" spans="1:15">
      <c r="A45">
        <v>38</v>
      </c>
      <c r="B45" s="2"/>
      <c r="C45" s="2"/>
      <c r="D45" s="2"/>
      <c r="E45" s="16"/>
      <c r="F45" s="16"/>
      <c r="G45" s="12"/>
      <c r="H45" s="18"/>
      <c r="I45" s="6"/>
      <c r="J45" s="7" t="e">
        <f t="shared" si="0"/>
        <v>#DIV/0!</v>
      </c>
      <c r="K45" s="10"/>
      <c r="L45" s="10"/>
      <c r="M45" s="2"/>
      <c r="N45" s="2"/>
      <c r="O45" s="2"/>
    </row>
    <row r="46" spans="1:15">
      <c r="A46">
        <v>39</v>
      </c>
      <c r="B46" s="2"/>
      <c r="C46" s="2"/>
      <c r="D46" s="2"/>
      <c r="E46" s="16"/>
      <c r="F46" s="16"/>
      <c r="G46" s="12"/>
      <c r="H46" s="18"/>
      <c r="I46" s="6"/>
      <c r="J46" s="14" t="e">
        <f t="shared" si="0"/>
        <v>#DIV/0!</v>
      </c>
      <c r="K46" s="10"/>
      <c r="L46" s="10"/>
      <c r="M46" s="2"/>
      <c r="N46" s="2"/>
      <c r="O46" s="2"/>
    </row>
    <row r="47" spans="1:15">
      <c r="A47">
        <v>40</v>
      </c>
      <c r="B47" s="2"/>
      <c r="C47" s="2"/>
      <c r="D47" s="2"/>
      <c r="E47" s="16"/>
      <c r="F47" s="16"/>
      <c r="G47" s="12"/>
      <c r="H47" s="18"/>
      <c r="I47" s="6"/>
      <c r="J47" s="14" t="e">
        <f t="shared" si="0"/>
        <v>#DIV/0!</v>
      </c>
      <c r="K47" s="10"/>
      <c r="L47" s="10"/>
      <c r="M47" s="2"/>
      <c r="N47" s="2"/>
      <c r="O47" s="2"/>
    </row>
    <row r="48" spans="1:15">
      <c r="A48" s="11">
        <v>41</v>
      </c>
      <c r="B48" s="2"/>
      <c r="C48" s="2"/>
      <c r="D48" s="2"/>
      <c r="E48" s="16"/>
      <c r="F48" s="16"/>
      <c r="G48" s="12"/>
      <c r="H48" s="18"/>
      <c r="I48" s="6"/>
      <c r="J48" s="7" t="e">
        <f t="shared" si="0"/>
        <v>#DIV/0!</v>
      </c>
      <c r="K48" s="10"/>
      <c r="L48" s="10"/>
      <c r="M48" s="2"/>
      <c r="N48" s="2"/>
      <c r="O48" s="2"/>
    </row>
    <row r="49" spans="1:15">
      <c r="A49" s="11">
        <v>42</v>
      </c>
      <c r="B49" s="2"/>
      <c r="C49" s="2"/>
      <c r="D49" s="2"/>
      <c r="E49" s="16"/>
      <c r="F49" s="16"/>
      <c r="G49" s="12"/>
      <c r="H49" s="18"/>
      <c r="I49" s="6"/>
      <c r="J49" s="14" t="e">
        <f t="shared" si="0"/>
        <v>#DIV/0!</v>
      </c>
      <c r="K49" s="10"/>
      <c r="L49" s="10"/>
      <c r="M49" s="2"/>
      <c r="N49" s="2"/>
      <c r="O49" s="2"/>
    </row>
    <row r="50" spans="1:15">
      <c r="A50">
        <v>43</v>
      </c>
      <c r="B50" s="2"/>
      <c r="C50" s="2"/>
      <c r="D50" s="2"/>
      <c r="E50" s="16"/>
      <c r="F50" s="16"/>
      <c r="G50" s="12"/>
      <c r="H50" s="18"/>
      <c r="I50" s="6"/>
      <c r="J50" s="14" t="e">
        <f t="shared" si="0"/>
        <v>#DIV/0!</v>
      </c>
      <c r="K50" s="10"/>
      <c r="L50" s="10"/>
      <c r="M50" s="2"/>
      <c r="N50" s="2"/>
      <c r="O50" s="2"/>
    </row>
    <row r="51" spans="1:15">
      <c r="A51">
        <v>44</v>
      </c>
      <c r="B51" s="2"/>
      <c r="C51" s="2"/>
      <c r="D51" s="2"/>
      <c r="E51" s="16"/>
      <c r="F51" s="16"/>
      <c r="G51" s="12"/>
      <c r="H51" s="18"/>
      <c r="I51" s="6"/>
      <c r="J51" s="7" t="e">
        <f t="shared" si="0"/>
        <v>#DIV/0!</v>
      </c>
      <c r="K51" s="10"/>
      <c r="L51" s="10"/>
      <c r="M51" s="2"/>
      <c r="N51" s="2"/>
      <c r="O51" s="2"/>
    </row>
    <row r="52" spans="1:15">
      <c r="A52">
        <v>45</v>
      </c>
      <c r="B52" s="2"/>
      <c r="C52" s="2"/>
      <c r="D52" s="2"/>
      <c r="E52" s="16"/>
      <c r="F52" s="16"/>
      <c r="G52" s="12"/>
      <c r="H52" s="18"/>
      <c r="I52" s="6"/>
      <c r="J52" s="14" t="e">
        <f t="shared" si="0"/>
        <v>#DIV/0!</v>
      </c>
      <c r="K52" s="10"/>
      <c r="L52" s="10"/>
      <c r="M52" s="2"/>
      <c r="N52" s="2"/>
      <c r="O52" s="2"/>
    </row>
    <row r="53" spans="1:15">
      <c r="A53" s="11">
        <v>46</v>
      </c>
      <c r="B53" s="2"/>
      <c r="C53" s="2"/>
      <c r="D53" s="2"/>
      <c r="E53" s="16"/>
      <c r="F53" s="16"/>
      <c r="G53" s="12"/>
      <c r="H53" s="18"/>
      <c r="I53" s="6"/>
      <c r="J53" s="14" t="e">
        <f t="shared" si="0"/>
        <v>#DIV/0!</v>
      </c>
      <c r="K53" s="10"/>
      <c r="L53" s="10"/>
      <c r="M53" s="2"/>
      <c r="N53" s="2"/>
      <c r="O53" s="2"/>
    </row>
    <row r="54" spans="1:15">
      <c r="A54" s="11">
        <v>47</v>
      </c>
      <c r="B54" s="2"/>
      <c r="C54" s="2"/>
      <c r="D54" s="2"/>
      <c r="E54" s="16"/>
      <c r="F54" s="16"/>
      <c r="G54" s="12"/>
      <c r="H54" s="18"/>
      <c r="I54" s="6"/>
      <c r="J54" s="7" t="e">
        <f t="shared" si="0"/>
        <v>#DIV/0!</v>
      </c>
      <c r="K54" s="10"/>
      <c r="L54" s="10"/>
      <c r="M54" s="2"/>
      <c r="N54" s="2"/>
      <c r="O54" s="2"/>
    </row>
    <row r="55" spans="1:15">
      <c r="A55">
        <v>48</v>
      </c>
      <c r="B55" s="2"/>
      <c r="C55" s="2"/>
      <c r="D55" s="2"/>
      <c r="E55" s="16"/>
      <c r="F55" s="16"/>
      <c r="G55" s="12"/>
      <c r="H55" s="18"/>
      <c r="I55" s="6"/>
      <c r="J55" s="14" t="e">
        <f t="shared" si="0"/>
        <v>#DIV/0!</v>
      </c>
      <c r="K55" s="10"/>
      <c r="L55" s="10"/>
      <c r="M55" s="2"/>
      <c r="N55" s="2"/>
      <c r="O55" s="2"/>
    </row>
    <row r="56" spans="1:15">
      <c r="A56">
        <v>49</v>
      </c>
      <c r="B56" s="2"/>
      <c r="C56" s="2"/>
      <c r="D56" s="2"/>
      <c r="E56" s="16"/>
      <c r="F56" s="16"/>
      <c r="G56" s="12"/>
      <c r="H56" s="18"/>
      <c r="I56" s="6"/>
      <c r="J56" s="14" t="e">
        <f t="shared" si="0"/>
        <v>#DIV/0!</v>
      </c>
      <c r="K56" s="10"/>
      <c r="L56" s="10"/>
      <c r="M56" s="2"/>
      <c r="N56" s="2"/>
      <c r="O56" s="2"/>
    </row>
    <row r="57" spans="1:15">
      <c r="A57">
        <v>50</v>
      </c>
      <c r="B57" s="2"/>
      <c r="C57" s="2"/>
      <c r="D57" s="2"/>
      <c r="E57" s="16"/>
      <c r="F57" s="16"/>
      <c r="G57" s="12"/>
      <c r="H57" s="18"/>
      <c r="I57" s="6"/>
      <c r="J57" s="7" t="e">
        <f t="shared" si="0"/>
        <v>#DIV/0!</v>
      </c>
      <c r="K57" s="10"/>
      <c r="L57" s="10"/>
      <c r="M57" s="2"/>
      <c r="N57" s="2"/>
      <c r="O57" s="2"/>
    </row>
    <row r="58" spans="1:15">
      <c r="A58" s="11">
        <v>51</v>
      </c>
      <c r="B58" s="2"/>
      <c r="C58" s="2"/>
      <c r="D58" s="2"/>
      <c r="E58" s="16"/>
      <c r="F58" s="16"/>
      <c r="G58" s="12"/>
      <c r="H58" s="18"/>
      <c r="I58" s="6"/>
      <c r="J58" s="14" t="e">
        <f t="shared" si="0"/>
        <v>#DIV/0!</v>
      </c>
      <c r="K58" s="10"/>
      <c r="L58" s="10"/>
      <c r="M58" s="2"/>
      <c r="N58" s="2"/>
      <c r="O58" s="2"/>
    </row>
    <row r="59" spans="1:15">
      <c r="A59" s="11">
        <v>52</v>
      </c>
      <c r="B59" s="2"/>
      <c r="C59" s="2"/>
      <c r="D59" s="2"/>
      <c r="E59" s="16"/>
      <c r="F59" s="16"/>
      <c r="G59" s="12"/>
      <c r="H59" s="18"/>
      <c r="I59" s="6"/>
      <c r="J59" s="14" t="e">
        <f t="shared" si="0"/>
        <v>#DIV/0!</v>
      </c>
      <c r="K59" s="10"/>
      <c r="L59" s="10"/>
      <c r="M59" s="2"/>
      <c r="N59" s="2"/>
      <c r="O59" s="2"/>
    </row>
    <row r="60" spans="1:15">
      <c r="A60">
        <v>53</v>
      </c>
      <c r="B60" s="2"/>
      <c r="C60" s="2"/>
      <c r="D60" s="2"/>
      <c r="E60" s="16"/>
      <c r="F60" s="16"/>
      <c r="G60" s="12"/>
      <c r="H60" s="18"/>
      <c r="I60" s="6"/>
      <c r="J60" s="7" t="e">
        <f t="shared" si="0"/>
        <v>#DIV/0!</v>
      </c>
      <c r="K60" s="10"/>
      <c r="L60" s="10"/>
      <c r="M60" s="2"/>
      <c r="N60" s="2"/>
      <c r="O60" s="2"/>
    </row>
    <row r="61" spans="1:15">
      <c r="A61">
        <v>54</v>
      </c>
      <c r="B61" s="2"/>
      <c r="C61" s="2"/>
      <c r="D61" s="2"/>
      <c r="E61" s="16"/>
      <c r="F61" s="16"/>
      <c r="G61" s="12"/>
      <c r="H61" s="18"/>
      <c r="I61" s="6"/>
      <c r="J61" s="14" t="e">
        <f t="shared" si="0"/>
        <v>#DIV/0!</v>
      </c>
      <c r="K61" s="10"/>
      <c r="L61" s="10"/>
      <c r="M61" s="2"/>
      <c r="N61" s="2"/>
      <c r="O61" s="2"/>
    </row>
    <row r="62" spans="1:15">
      <c r="A62">
        <v>55</v>
      </c>
      <c r="B62" s="2"/>
      <c r="C62" s="2"/>
      <c r="D62" s="2"/>
      <c r="E62" s="16"/>
      <c r="F62" s="16"/>
      <c r="G62" s="12"/>
      <c r="H62" s="18"/>
      <c r="I62" s="6"/>
      <c r="J62" s="14" t="e">
        <f t="shared" si="0"/>
        <v>#DIV/0!</v>
      </c>
      <c r="K62" s="10"/>
      <c r="L62" s="10"/>
      <c r="M62" s="2"/>
      <c r="N62" s="2"/>
      <c r="O62" s="2"/>
    </row>
    <row r="63" spans="1:15">
      <c r="A63" s="11">
        <v>56</v>
      </c>
      <c r="B63" s="2"/>
      <c r="C63" s="2"/>
      <c r="D63" s="2"/>
      <c r="E63" s="16"/>
      <c r="F63" s="16"/>
      <c r="G63" s="12"/>
      <c r="H63" s="18"/>
      <c r="I63" s="6"/>
      <c r="J63" s="7" t="e">
        <f t="shared" si="0"/>
        <v>#DIV/0!</v>
      </c>
      <c r="K63" s="10"/>
      <c r="L63" s="10"/>
      <c r="M63" s="2"/>
      <c r="N63" s="2"/>
      <c r="O63" s="2"/>
    </row>
    <row r="64" spans="1:15">
      <c r="A64" s="11">
        <v>57</v>
      </c>
      <c r="B64" s="2"/>
      <c r="C64" s="2"/>
      <c r="D64" s="2"/>
      <c r="E64" s="16"/>
      <c r="F64" s="16"/>
      <c r="G64" s="12"/>
      <c r="H64" s="18"/>
      <c r="I64" s="6"/>
      <c r="J64" s="14" t="e">
        <f t="shared" si="0"/>
        <v>#DIV/0!</v>
      </c>
      <c r="K64" s="10"/>
      <c r="L64" s="10"/>
      <c r="M64" s="2"/>
      <c r="N64" s="2"/>
      <c r="O64" s="2"/>
    </row>
    <row r="65" spans="1:15">
      <c r="A65">
        <v>58</v>
      </c>
      <c r="B65" s="2"/>
      <c r="C65" s="2"/>
      <c r="D65" s="2"/>
      <c r="E65" s="16"/>
      <c r="F65" s="16"/>
      <c r="G65" s="12"/>
      <c r="H65" s="18"/>
      <c r="I65" s="6"/>
      <c r="J65" s="14" t="e">
        <f t="shared" si="0"/>
        <v>#DIV/0!</v>
      </c>
      <c r="K65" s="10"/>
      <c r="L65" s="10"/>
      <c r="M65" s="2"/>
      <c r="N65" s="2"/>
      <c r="O65" s="2"/>
    </row>
    <row r="66" spans="1:15">
      <c r="A66">
        <v>59</v>
      </c>
      <c r="B66" s="2"/>
      <c r="C66" s="2"/>
      <c r="D66" s="2"/>
      <c r="E66" s="16"/>
      <c r="F66" s="16"/>
      <c r="G66" s="12"/>
      <c r="H66" s="18"/>
      <c r="I66" s="6"/>
      <c r="J66" s="7" t="e">
        <f t="shared" si="0"/>
        <v>#DIV/0!</v>
      </c>
      <c r="K66" s="10"/>
      <c r="L66" s="10"/>
      <c r="M66" s="2"/>
      <c r="N66" s="2"/>
      <c r="O66" s="2"/>
    </row>
    <row r="67" spans="1:15">
      <c r="A67">
        <v>60</v>
      </c>
      <c r="B67" s="2"/>
      <c r="C67" s="2"/>
      <c r="D67" s="2"/>
      <c r="E67" s="16"/>
      <c r="F67" s="16"/>
      <c r="G67" s="12"/>
      <c r="H67" s="18"/>
      <c r="I67" s="6"/>
      <c r="J67" s="14" t="e">
        <f t="shared" si="0"/>
        <v>#DIV/0!</v>
      </c>
      <c r="K67" s="10"/>
      <c r="L67" s="10"/>
      <c r="M67" s="2"/>
      <c r="N67" s="2"/>
      <c r="O67" s="2"/>
    </row>
    <row r="68" spans="1:15">
      <c r="A68" s="11">
        <v>61</v>
      </c>
      <c r="B68" s="2"/>
      <c r="C68" s="2"/>
      <c r="D68" s="2"/>
      <c r="E68" s="16"/>
      <c r="F68" s="16"/>
      <c r="G68" s="12"/>
      <c r="H68" s="18"/>
      <c r="I68" s="6"/>
      <c r="J68" s="14" t="e">
        <f t="shared" si="0"/>
        <v>#DIV/0!</v>
      </c>
      <c r="K68" s="10"/>
      <c r="L68" s="10"/>
      <c r="M68" s="2"/>
      <c r="N68" s="2"/>
      <c r="O68" s="2"/>
    </row>
    <row r="69" spans="1:15">
      <c r="A69" s="11">
        <v>62</v>
      </c>
      <c r="B69" s="2"/>
      <c r="C69" s="2"/>
      <c r="D69" s="2"/>
      <c r="E69" s="16"/>
      <c r="F69" s="16"/>
      <c r="G69" s="12"/>
      <c r="H69" s="18"/>
      <c r="I69" s="6"/>
      <c r="J69" s="7" t="e">
        <f t="shared" si="0"/>
        <v>#DIV/0!</v>
      </c>
      <c r="K69" s="10"/>
      <c r="L69" s="10"/>
      <c r="M69" s="2"/>
      <c r="N69" s="2"/>
      <c r="O69" s="2"/>
    </row>
    <row r="70" spans="1:15">
      <c r="A70">
        <v>63</v>
      </c>
      <c r="B70" s="2"/>
      <c r="C70" s="2"/>
      <c r="D70" s="2"/>
      <c r="E70" s="16"/>
      <c r="F70" s="16"/>
      <c r="G70" s="12"/>
      <c r="H70" s="18"/>
      <c r="I70" s="6"/>
      <c r="J70" s="14" t="e">
        <f t="shared" si="0"/>
        <v>#DIV/0!</v>
      </c>
      <c r="K70" s="10"/>
      <c r="L70" s="10"/>
      <c r="M70" s="2"/>
      <c r="N70" s="2"/>
      <c r="O70" s="2"/>
    </row>
    <row r="71" spans="1:15">
      <c r="A71">
        <v>64</v>
      </c>
      <c r="B71" s="2"/>
      <c r="C71" s="2"/>
      <c r="D71" s="2"/>
      <c r="E71" s="16"/>
      <c r="F71" s="16"/>
      <c r="G71" s="12"/>
      <c r="H71" s="18"/>
      <c r="I71" s="6"/>
      <c r="J71" s="14" t="e">
        <f t="shared" si="0"/>
        <v>#DIV/0!</v>
      </c>
      <c r="K71" s="10"/>
      <c r="L71" s="10"/>
      <c r="M71" s="2"/>
      <c r="N71" s="2"/>
      <c r="O71" s="2"/>
    </row>
    <row r="72" spans="1:15">
      <c r="A72">
        <v>65</v>
      </c>
      <c r="B72" s="2"/>
      <c r="C72" s="2"/>
      <c r="D72" s="2"/>
      <c r="E72" s="16"/>
      <c r="F72" s="16"/>
      <c r="G72" s="12"/>
      <c r="H72" s="18"/>
      <c r="I72" s="6"/>
      <c r="J72" s="7" t="e">
        <f t="shared" si="0"/>
        <v>#DIV/0!</v>
      </c>
      <c r="K72" s="10"/>
      <c r="L72" s="10"/>
      <c r="M72" s="2"/>
      <c r="N72" s="2"/>
      <c r="O72" s="2"/>
    </row>
    <row r="73" spans="1:15">
      <c r="A73" s="11">
        <v>66</v>
      </c>
      <c r="B73" s="2"/>
      <c r="C73" s="2"/>
      <c r="D73" s="2"/>
      <c r="E73" s="16"/>
      <c r="F73" s="16"/>
      <c r="G73" s="12"/>
      <c r="H73" s="18"/>
      <c r="I73" s="6"/>
      <c r="J73" s="14" t="e">
        <f t="shared" si="0"/>
        <v>#DIV/0!</v>
      </c>
      <c r="K73" s="10"/>
      <c r="L73" s="10"/>
      <c r="M73" s="2"/>
      <c r="N73" s="2"/>
      <c r="O73" s="2"/>
    </row>
    <row r="74" spans="1:15">
      <c r="A74" s="11">
        <v>67</v>
      </c>
      <c r="B74" s="2"/>
      <c r="C74" s="2"/>
      <c r="D74" s="2"/>
      <c r="E74" s="16"/>
      <c r="F74" s="16"/>
      <c r="G74" s="12"/>
      <c r="H74" s="18"/>
      <c r="I74" s="6"/>
      <c r="J74" s="14" t="e">
        <f t="shared" si="0"/>
        <v>#DIV/0!</v>
      </c>
      <c r="K74" s="10"/>
      <c r="L74" s="10"/>
      <c r="M74" s="2"/>
      <c r="N74" s="2"/>
      <c r="O74" s="2"/>
    </row>
    <row r="75" spans="1:15">
      <c r="A75">
        <v>68</v>
      </c>
      <c r="B75" s="2"/>
      <c r="C75" s="2"/>
      <c r="D75" s="2"/>
      <c r="E75" s="16"/>
      <c r="F75" s="16"/>
      <c r="G75" s="12"/>
      <c r="H75" s="18"/>
      <c r="I75" s="6"/>
      <c r="J75" s="7" t="e">
        <f t="shared" si="0"/>
        <v>#DIV/0!</v>
      </c>
      <c r="K75" s="10"/>
      <c r="L75" s="10"/>
      <c r="M75" s="2"/>
      <c r="N75" s="2"/>
      <c r="O75" s="2"/>
    </row>
    <row r="76" spans="1:15">
      <c r="A76">
        <v>69</v>
      </c>
      <c r="B76" s="2"/>
      <c r="C76" s="2"/>
      <c r="D76" s="2"/>
      <c r="E76" s="16"/>
      <c r="F76" s="16"/>
      <c r="G76" s="12"/>
      <c r="H76" s="18"/>
      <c r="I76" s="6"/>
      <c r="J76" s="14" t="e">
        <f t="shared" si="0"/>
        <v>#DIV/0!</v>
      </c>
      <c r="K76" s="10"/>
      <c r="L76" s="10"/>
      <c r="M76" s="2"/>
      <c r="N76" s="2"/>
      <c r="O76" s="2"/>
    </row>
    <row r="77" spans="1:15">
      <c r="A77">
        <v>70</v>
      </c>
      <c r="B77" s="2"/>
      <c r="C77" s="2"/>
      <c r="D77" s="2"/>
      <c r="E77" s="16"/>
      <c r="F77" s="16"/>
      <c r="G77" s="12"/>
      <c r="H77" s="18"/>
      <c r="I77" s="6"/>
      <c r="J77" s="14" t="e">
        <f t="shared" si="0"/>
        <v>#DIV/0!</v>
      </c>
      <c r="K77" s="10"/>
      <c r="L77" s="10"/>
      <c r="M77" s="2"/>
      <c r="N77" s="2"/>
      <c r="O77" s="2"/>
    </row>
    <row r="78" spans="1:15">
      <c r="A78" s="11">
        <v>71</v>
      </c>
      <c r="B78" s="2"/>
      <c r="C78" s="2"/>
      <c r="D78" s="2"/>
      <c r="E78" s="16"/>
      <c r="F78" s="16"/>
      <c r="G78" s="12"/>
      <c r="H78" s="18"/>
      <c r="I78" s="6"/>
      <c r="J78" s="7" t="e">
        <f t="shared" si="0"/>
        <v>#DIV/0!</v>
      </c>
      <c r="K78" s="10"/>
      <c r="L78" s="10"/>
      <c r="M78" s="2"/>
      <c r="N78" s="2"/>
      <c r="O78" s="2"/>
    </row>
    <row r="79" spans="1:15">
      <c r="A79" s="11">
        <v>72</v>
      </c>
      <c r="B79" s="2"/>
      <c r="C79" s="2"/>
      <c r="D79" s="2"/>
      <c r="E79" s="16"/>
      <c r="F79" s="16"/>
      <c r="G79" s="12"/>
      <c r="H79" s="18"/>
      <c r="I79" s="6"/>
      <c r="J79" s="14" t="e">
        <f t="shared" si="0"/>
        <v>#DIV/0!</v>
      </c>
      <c r="K79" s="10"/>
      <c r="L79" s="10"/>
      <c r="M79" s="2"/>
      <c r="N79" s="2"/>
      <c r="O79" s="2"/>
    </row>
    <row r="80" spans="1:15">
      <c r="A80">
        <v>73</v>
      </c>
      <c r="B80" s="2"/>
      <c r="C80" s="2"/>
      <c r="D80" s="2"/>
      <c r="E80" s="16"/>
      <c r="F80" s="16"/>
      <c r="G80" s="12"/>
      <c r="H80" s="18"/>
      <c r="I80" s="6"/>
      <c r="J80" s="14" t="e">
        <f t="shared" si="0"/>
        <v>#DIV/0!</v>
      </c>
      <c r="K80" s="10"/>
      <c r="L80" s="10"/>
      <c r="M80" s="2"/>
      <c r="N80" s="2"/>
      <c r="O80" s="2"/>
    </row>
    <row r="81" spans="1:15">
      <c r="A81">
        <v>74</v>
      </c>
      <c r="B81" s="2"/>
      <c r="C81" s="2"/>
      <c r="D81" s="2"/>
      <c r="E81" s="16"/>
      <c r="F81" s="16"/>
      <c r="G81" s="12"/>
      <c r="H81" s="18"/>
      <c r="I81" s="6"/>
      <c r="J81" s="7" t="e">
        <f t="shared" si="0"/>
        <v>#DIV/0!</v>
      </c>
      <c r="K81" s="10"/>
      <c r="L81" s="10"/>
      <c r="M81" s="2"/>
      <c r="N81" s="2"/>
      <c r="O81" s="2"/>
    </row>
    <row r="82" spans="1:15">
      <c r="A82">
        <v>75</v>
      </c>
      <c r="B82" s="2"/>
      <c r="C82" s="2"/>
      <c r="D82" s="2"/>
      <c r="E82" s="16"/>
      <c r="F82" s="16"/>
      <c r="G82" s="12"/>
      <c r="H82" s="18"/>
      <c r="I82" s="6"/>
      <c r="J82" s="14" t="e">
        <f t="shared" si="0"/>
        <v>#DIV/0!</v>
      </c>
      <c r="K82" s="10"/>
      <c r="L82" s="10"/>
      <c r="M82" s="2"/>
      <c r="N82" s="2"/>
      <c r="O82" s="2"/>
    </row>
    <row r="83" spans="1:15">
      <c r="A83" s="11">
        <v>76</v>
      </c>
      <c r="B83" s="2"/>
      <c r="C83" s="2"/>
      <c r="D83" s="2"/>
      <c r="E83" s="16"/>
      <c r="F83" s="16"/>
      <c r="G83" s="12"/>
      <c r="H83" s="18"/>
      <c r="I83" s="6"/>
      <c r="J83" s="14" t="e">
        <f t="shared" si="0"/>
        <v>#DIV/0!</v>
      </c>
      <c r="K83" s="10"/>
      <c r="L83" s="10"/>
      <c r="M83" s="2"/>
      <c r="N83" s="2"/>
      <c r="O83" s="2"/>
    </row>
    <row r="84" spans="1:15">
      <c r="A84" s="11">
        <v>77</v>
      </c>
      <c r="B84" s="2"/>
      <c r="C84" s="2"/>
      <c r="D84" s="2"/>
      <c r="E84" s="16"/>
      <c r="F84" s="16"/>
      <c r="G84" s="12"/>
      <c r="H84" s="18"/>
      <c r="I84" s="6"/>
      <c r="J84" s="7" t="e">
        <f t="shared" si="0"/>
        <v>#DIV/0!</v>
      </c>
      <c r="K84" s="10"/>
      <c r="L84" s="10"/>
      <c r="M84" s="2"/>
      <c r="N84" s="2"/>
      <c r="O84" s="2"/>
    </row>
    <row r="85" spans="1:15">
      <c r="A85">
        <v>78</v>
      </c>
      <c r="B85" s="2"/>
      <c r="C85" s="2"/>
      <c r="D85" s="2"/>
      <c r="E85" s="16"/>
      <c r="F85" s="16"/>
      <c r="G85" s="12"/>
      <c r="H85" s="18"/>
      <c r="I85" s="6"/>
      <c r="J85" s="14" t="e">
        <f t="shared" si="0"/>
        <v>#DIV/0!</v>
      </c>
      <c r="K85" s="10"/>
      <c r="L85" s="10"/>
      <c r="M85" s="2"/>
      <c r="N85" s="2"/>
      <c r="O85" s="2"/>
    </row>
    <row r="86" spans="1:15">
      <c r="A86">
        <v>79</v>
      </c>
      <c r="B86" s="2"/>
      <c r="C86" s="2"/>
      <c r="D86" s="2"/>
      <c r="E86" s="16"/>
      <c r="F86" s="16"/>
      <c r="G86" s="12"/>
      <c r="H86" s="18"/>
      <c r="I86" s="6"/>
      <c r="J86" s="14" t="e">
        <f t="shared" si="0"/>
        <v>#DIV/0!</v>
      </c>
      <c r="K86" s="10"/>
      <c r="L86" s="10"/>
      <c r="M86" s="2"/>
      <c r="N86" s="2"/>
      <c r="O86" s="2"/>
    </row>
    <row r="87" spans="1:15">
      <c r="A87">
        <v>80</v>
      </c>
      <c r="B87" s="2"/>
      <c r="C87" s="2"/>
      <c r="D87" s="2"/>
      <c r="E87" s="16"/>
      <c r="F87" s="16"/>
      <c r="G87" s="12"/>
      <c r="H87" s="18"/>
      <c r="I87" s="6"/>
      <c r="J87" s="7" t="e">
        <f t="shared" si="0"/>
        <v>#DIV/0!</v>
      </c>
      <c r="K87" s="10"/>
      <c r="L87" s="10"/>
      <c r="M87" s="2"/>
      <c r="N87" s="2"/>
      <c r="O87" s="2"/>
    </row>
    <row r="88" spans="1:15">
      <c r="A88" s="11">
        <v>81</v>
      </c>
      <c r="B88" s="2"/>
      <c r="C88" s="2"/>
      <c r="D88" s="2"/>
      <c r="E88" s="16"/>
      <c r="F88" s="16"/>
      <c r="G88" s="12"/>
      <c r="H88" s="18"/>
      <c r="I88" s="6"/>
      <c r="J88" s="14" t="e">
        <f t="shared" si="0"/>
        <v>#DIV/0!</v>
      </c>
      <c r="K88" s="10"/>
      <c r="L88" s="10"/>
      <c r="M88" s="2"/>
      <c r="N88" s="2"/>
      <c r="O88" s="2"/>
    </row>
    <row r="89" spans="1:15">
      <c r="A89" s="11">
        <v>82</v>
      </c>
      <c r="B89" s="2"/>
      <c r="C89" s="2"/>
      <c r="D89" s="2"/>
      <c r="E89" s="16"/>
      <c r="F89" s="16"/>
      <c r="G89" s="12"/>
      <c r="H89" s="18"/>
      <c r="I89" s="6"/>
      <c r="J89" s="14" t="e">
        <f t="shared" si="0"/>
        <v>#DIV/0!</v>
      </c>
      <c r="K89" s="10"/>
      <c r="L89" s="10"/>
      <c r="M89" s="2"/>
      <c r="N89" s="2"/>
      <c r="O89" s="2"/>
    </row>
    <row r="90" spans="1:15">
      <c r="A90">
        <v>83</v>
      </c>
      <c r="B90" s="2"/>
      <c r="C90" s="2"/>
      <c r="D90" s="2"/>
      <c r="E90" s="16"/>
      <c r="F90" s="16"/>
      <c r="G90" s="12"/>
      <c r="H90" s="18"/>
      <c r="I90" s="6"/>
      <c r="J90" s="7" t="e">
        <f t="shared" si="0"/>
        <v>#DIV/0!</v>
      </c>
      <c r="K90" s="10"/>
      <c r="L90" s="10"/>
      <c r="M90" s="2"/>
      <c r="N90" s="2"/>
      <c r="O90" s="2"/>
    </row>
    <row r="91" spans="1:15">
      <c r="A91">
        <v>84</v>
      </c>
      <c r="B91" s="2"/>
      <c r="C91" s="2"/>
      <c r="D91" s="2"/>
      <c r="E91" s="16"/>
      <c r="F91" s="16"/>
      <c r="G91" s="12"/>
      <c r="H91" s="18"/>
      <c r="I91" s="6"/>
      <c r="J91" s="14" t="e">
        <f t="shared" si="0"/>
        <v>#DIV/0!</v>
      </c>
      <c r="K91" s="10"/>
      <c r="L91" s="10"/>
      <c r="M91" s="2"/>
      <c r="N91" s="2"/>
      <c r="O91" s="2"/>
    </row>
    <row r="92" spans="1:15">
      <c r="A92">
        <v>85</v>
      </c>
      <c r="B92" s="2"/>
      <c r="C92" s="2"/>
      <c r="D92" s="2"/>
      <c r="E92" s="16"/>
      <c r="F92" s="16"/>
      <c r="G92" s="12"/>
      <c r="H92" s="18"/>
      <c r="I92" s="6"/>
      <c r="J92" s="14" t="e">
        <f t="shared" si="0"/>
        <v>#DIV/0!</v>
      </c>
      <c r="K92" s="10"/>
      <c r="L92" s="10"/>
      <c r="M92" s="2"/>
      <c r="N92" s="2"/>
      <c r="O92" s="2"/>
    </row>
    <row r="93" spans="1:15">
      <c r="A93" s="11">
        <v>86</v>
      </c>
      <c r="B93" s="2"/>
      <c r="C93" s="2"/>
      <c r="D93" s="2"/>
      <c r="E93" s="16"/>
      <c r="F93" s="16"/>
      <c r="G93" s="12"/>
      <c r="H93" s="18"/>
      <c r="I93" s="6"/>
      <c r="J93" s="7" t="e">
        <f t="shared" si="0"/>
        <v>#DIV/0!</v>
      </c>
      <c r="K93" s="10"/>
      <c r="L93" s="10"/>
      <c r="M93" s="2"/>
      <c r="N93" s="2"/>
      <c r="O93" s="2"/>
    </row>
    <row r="94" spans="1:15">
      <c r="A94" s="11">
        <v>87</v>
      </c>
      <c r="B94" s="2"/>
      <c r="C94" s="2"/>
      <c r="D94" s="2"/>
      <c r="E94" s="16"/>
      <c r="F94" s="16"/>
      <c r="G94" s="12"/>
      <c r="H94" s="18"/>
      <c r="I94" s="6"/>
      <c r="J94" s="14" t="e">
        <f t="shared" si="0"/>
        <v>#DIV/0!</v>
      </c>
      <c r="K94" s="10"/>
      <c r="L94" s="10"/>
      <c r="M94" s="2"/>
      <c r="N94" s="2"/>
      <c r="O94" s="2"/>
    </row>
    <row r="95" spans="1:15">
      <c r="A95">
        <v>88</v>
      </c>
      <c r="B95" s="2"/>
      <c r="C95" s="2"/>
      <c r="D95" s="2"/>
      <c r="E95" s="16"/>
      <c r="F95" s="16"/>
      <c r="G95" s="12"/>
      <c r="H95" s="18"/>
      <c r="I95" s="6"/>
      <c r="J95" s="14" t="e">
        <f t="shared" si="0"/>
        <v>#DIV/0!</v>
      </c>
      <c r="K95" s="10"/>
      <c r="L95" s="10"/>
      <c r="M95" s="2"/>
      <c r="N95" s="2"/>
      <c r="O95" s="2"/>
    </row>
    <row r="96" spans="1:15">
      <c r="A96">
        <v>89</v>
      </c>
      <c r="B96" s="2"/>
      <c r="C96" s="2"/>
      <c r="D96" s="2"/>
      <c r="E96" s="16"/>
      <c r="F96" s="16"/>
      <c r="G96" s="12"/>
      <c r="H96" s="18"/>
      <c r="I96" s="6"/>
      <c r="J96" s="7" t="e">
        <f t="shared" si="0"/>
        <v>#DIV/0!</v>
      </c>
      <c r="K96" s="10"/>
      <c r="L96" s="10"/>
      <c r="M96" s="2"/>
      <c r="N96" s="2"/>
      <c r="O96" s="2"/>
    </row>
    <row r="97" spans="1:15">
      <c r="A97">
        <v>90</v>
      </c>
      <c r="B97" s="2"/>
      <c r="C97" s="2"/>
      <c r="D97" s="2"/>
      <c r="E97" s="16"/>
      <c r="F97" s="16"/>
      <c r="G97" s="12"/>
      <c r="H97" s="18"/>
      <c r="I97" s="6"/>
      <c r="J97" s="14" t="e">
        <f t="shared" si="0"/>
        <v>#DIV/0!</v>
      </c>
      <c r="K97" s="10"/>
      <c r="L97" s="10"/>
      <c r="M97" s="2"/>
      <c r="N97" s="2"/>
      <c r="O97" s="2"/>
    </row>
    <row r="98" spans="1:15">
      <c r="A98" s="11">
        <v>91</v>
      </c>
      <c r="B98" s="2"/>
      <c r="C98" s="2"/>
      <c r="D98" s="2"/>
      <c r="E98" s="16"/>
      <c r="F98" s="16"/>
      <c r="G98" s="12"/>
      <c r="H98" s="18"/>
      <c r="I98" s="6"/>
      <c r="J98" s="14" t="e">
        <f t="shared" si="0"/>
        <v>#DIV/0!</v>
      </c>
      <c r="K98" s="10"/>
      <c r="L98" s="10"/>
      <c r="M98" s="2"/>
      <c r="N98" s="2"/>
      <c r="O98" s="2"/>
    </row>
    <row r="99" spans="1:15">
      <c r="A99" s="11">
        <v>92</v>
      </c>
      <c r="B99" s="2"/>
      <c r="C99" s="2"/>
      <c r="D99" s="2"/>
      <c r="E99" s="16"/>
      <c r="F99" s="16"/>
      <c r="G99" s="12"/>
      <c r="H99" s="18"/>
      <c r="I99" s="6"/>
      <c r="J99" s="7" t="e">
        <f t="shared" si="0"/>
        <v>#DIV/0!</v>
      </c>
      <c r="K99" s="10"/>
      <c r="L99" s="10"/>
      <c r="M99" s="2"/>
      <c r="N99" s="2"/>
      <c r="O99" s="2"/>
    </row>
    <row r="100" spans="1:15">
      <c r="A100">
        <v>93</v>
      </c>
      <c r="B100" s="2"/>
      <c r="C100" s="2"/>
      <c r="D100" s="2"/>
      <c r="E100" s="16"/>
      <c r="F100" s="16"/>
      <c r="G100" s="12"/>
      <c r="H100" s="18"/>
      <c r="I100" s="6"/>
      <c r="J100" s="14" t="e">
        <f t="shared" si="0"/>
        <v>#DIV/0!</v>
      </c>
      <c r="K100" s="10"/>
      <c r="L100" s="10"/>
      <c r="M100" s="2"/>
      <c r="N100" s="2"/>
      <c r="O100" s="2"/>
    </row>
    <row r="101" spans="1:15">
      <c r="A101">
        <v>94</v>
      </c>
      <c r="B101" s="2"/>
      <c r="C101" s="2"/>
      <c r="D101" s="2"/>
      <c r="E101" s="16"/>
      <c r="F101" s="16"/>
      <c r="G101" s="12"/>
      <c r="H101" s="18"/>
      <c r="I101" s="6"/>
      <c r="J101" s="14" t="e">
        <f t="shared" si="0"/>
        <v>#DIV/0!</v>
      </c>
      <c r="K101" s="10"/>
      <c r="L101" s="10"/>
      <c r="M101" s="2"/>
      <c r="N101" s="2"/>
      <c r="O101" s="2"/>
    </row>
    <row r="102" spans="1:15">
      <c r="A102">
        <v>95</v>
      </c>
      <c r="B102" s="2"/>
      <c r="C102" s="2"/>
      <c r="D102" s="2"/>
      <c r="E102" s="16"/>
      <c r="F102" s="16"/>
      <c r="G102" s="12"/>
      <c r="H102" s="18"/>
      <c r="I102" s="6"/>
      <c r="J102" s="7" t="e">
        <f t="shared" si="0"/>
        <v>#DIV/0!</v>
      </c>
      <c r="K102" s="10"/>
      <c r="L102" s="10"/>
      <c r="M102" s="2"/>
      <c r="N102" s="2"/>
      <c r="O102" s="2"/>
    </row>
    <row r="103" spans="1:15">
      <c r="A103" s="11">
        <v>96</v>
      </c>
      <c r="B103" s="2"/>
      <c r="C103" s="2"/>
      <c r="D103" s="2"/>
      <c r="E103" s="16"/>
      <c r="F103" s="16"/>
      <c r="G103" s="12"/>
      <c r="H103" s="18"/>
      <c r="I103" s="6"/>
      <c r="J103" s="14" t="e">
        <f t="shared" si="0"/>
        <v>#DIV/0!</v>
      </c>
      <c r="K103" s="10"/>
      <c r="L103" s="10"/>
      <c r="M103" s="2"/>
      <c r="N103" s="2"/>
      <c r="O103" s="2"/>
    </row>
    <row r="104" spans="1:15">
      <c r="A104" s="11">
        <v>97</v>
      </c>
      <c r="B104" s="2"/>
      <c r="C104" s="2"/>
      <c r="D104" s="2"/>
      <c r="E104" s="16"/>
      <c r="F104" s="16"/>
      <c r="G104" s="12"/>
      <c r="H104" s="18"/>
      <c r="I104" s="6"/>
      <c r="J104" s="14" t="e">
        <f t="shared" si="0"/>
        <v>#DIV/0!</v>
      </c>
      <c r="K104" s="10"/>
      <c r="L104" s="10"/>
      <c r="M104" s="2"/>
      <c r="N104" s="2"/>
      <c r="O104" s="2"/>
    </row>
    <row r="105" spans="1:15">
      <c r="A105">
        <v>98</v>
      </c>
      <c r="B105" s="2"/>
      <c r="C105" s="2"/>
      <c r="D105" s="2"/>
      <c r="E105" s="16"/>
      <c r="F105" s="16"/>
      <c r="G105" s="12"/>
      <c r="H105" s="18"/>
      <c r="I105" s="6"/>
      <c r="J105" s="7" t="e">
        <f t="shared" si="0"/>
        <v>#DIV/0!</v>
      </c>
      <c r="K105" s="10"/>
      <c r="L105" s="10"/>
      <c r="M105" s="2"/>
      <c r="N105" s="2"/>
      <c r="O105" s="2"/>
    </row>
    <row r="106" spans="1:15">
      <c r="A106">
        <v>99</v>
      </c>
      <c r="B106" s="2"/>
      <c r="C106" s="2"/>
      <c r="D106" s="2"/>
      <c r="E106" s="16"/>
      <c r="F106" s="16"/>
      <c r="G106" s="12"/>
      <c r="H106" s="18"/>
      <c r="I106" s="6"/>
      <c r="J106" s="14" t="e">
        <f t="shared" si="0"/>
        <v>#DIV/0!</v>
      </c>
      <c r="K106" s="10"/>
      <c r="L106" s="10"/>
      <c r="M106" s="2"/>
      <c r="N106" s="2"/>
      <c r="O106" s="2"/>
    </row>
    <row r="107" spans="1:15">
      <c r="A107">
        <v>100</v>
      </c>
      <c r="B107" s="2"/>
      <c r="C107" s="2"/>
      <c r="D107" s="2"/>
      <c r="E107" s="16"/>
      <c r="F107" s="16"/>
      <c r="G107" s="12"/>
      <c r="H107" s="18"/>
      <c r="I107" s="6"/>
      <c r="J107" s="14" t="e">
        <f t="shared" si="0"/>
        <v>#DIV/0!</v>
      </c>
      <c r="K107" s="10"/>
      <c r="L107" s="10"/>
      <c r="M107" s="2"/>
      <c r="N107" s="2"/>
      <c r="O107" s="2"/>
    </row>
    <row r="108" spans="1:15">
      <c r="A108" s="11">
        <v>101</v>
      </c>
      <c r="B108" s="2"/>
      <c r="C108" s="2"/>
      <c r="D108" s="2"/>
      <c r="E108" s="16"/>
      <c r="F108" s="16"/>
      <c r="G108" s="12"/>
      <c r="H108" s="18"/>
      <c r="I108" s="6"/>
      <c r="J108" s="7" t="e">
        <f t="shared" si="0"/>
        <v>#DIV/0!</v>
      </c>
      <c r="K108" s="10"/>
      <c r="L108" s="10"/>
      <c r="M108" s="2"/>
      <c r="N108" s="2"/>
      <c r="O108" s="2"/>
    </row>
    <row r="109" spans="1:15">
      <c r="A109" s="11">
        <v>102</v>
      </c>
      <c r="B109" s="2"/>
      <c r="C109" s="2"/>
      <c r="D109" s="2"/>
      <c r="E109" s="16"/>
      <c r="F109" s="16"/>
      <c r="G109" s="12"/>
      <c r="H109" s="18"/>
      <c r="I109" s="6"/>
      <c r="J109" s="14" t="e">
        <f t="shared" si="0"/>
        <v>#DIV/0!</v>
      </c>
      <c r="K109" s="10"/>
      <c r="L109" s="10"/>
      <c r="M109" s="2"/>
      <c r="N109" s="2"/>
      <c r="O109" s="2"/>
    </row>
    <row r="110" spans="1:15">
      <c r="A110">
        <v>103</v>
      </c>
      <c r="B110" s="2"/>
      <c r="C110" s="2"/>
      <c r="D110" s="2"/>
      <c r="E110" s="16"/>
      <c r="F110" s="16"/>
      <c r="G110" s="12"/>
      <c r="H110" s="18"/>
      <c r="I110" s="6"/>
      <c r="J110" s="14" t="e">
        <f t="shared" si="0"/>
        <v>#DIV/0!</v>
      </c>
      <c r="K110" s="10"/>
      <c r="L110" s="10"/>
      <c r="M110" s="2"/>
      <c r="N110" s="2"/>
      <c r="O110" s="2"/>
    </row>
    <row r="111" spans="1:15">
      <c r="A111">
        <v>104</v>
      </c>
      <c r="B111" s="2"/>
      <c r="C111" s="2"/>
      <c r="D111" s="2"/>
      <c r="E111" s="16"/>
      <c r="F111" s="16"/>
      <c r="G111" s="12"/>
      <c r="H111" s="18"/>
      <c r="I111" s="6"/>
      <c r="J111" s="7" t="e">
        <f t="shared" si="0"/>
        <v>#DIV/0!</v>
      </c>
      <c r="K111" s="10"/>
      <c r="L111" s="10"/>
      <c r="M111" s="2"/>
      <c r="N111" s="2"/>
      <c r="O111" s="2"/>
    </row>
    <row r="112" spans="1:15">
      <c r="A112">
        <v>105</v>
      </c>
      <c r="B112" s="2"/>
      <c r="C112" s="2"/>
      <c r="D112" s="2"/>
      <c r="E112" s="16"/>
      <c r="F112" s="16"/>
      <c r="G112" s="12"/>
      <c r="H112" s="18"/>
      <c r="I112" s="6"/>
      <c r="J112" s="14" t="e">
        <f t="shared" si="0"/>
        <v>#DIV/0!</v>
      </c>
      <c r="K112" s="10"/>
      <c r="L112" s="10"/>
      <c r="M112" s="2"/>
      <c r="N112" s="2"/>
      <c r="O112" s="2"/>
    </row>
    <row r="113" spans="1:15">
      <c r="A113" s="11">
        <v>106</v>
      </c>
      <c r="B113" s="2"/>
      <c r="C113" s="2"/>
      <c r="D113" s="2"/>
      <c r="E113" s="16"/>
      <c r="F113" s="16"/>
      <c r="G113" s="12"/>
      <c r="H113" s="18"/>
      <c r="I113" s="6"/>
      <c r="J113" s="14" t="e">
        <f t="shared" si="0"/>
        <v>#DIV/0!</v>
      </c>
      <c r="K113" s="10"/>
      <c r="L113" s="10"/>
      <c r="M113" s="2"/>
      <c r="N113" s="2"/>
      <c r="O113" s="2"/>
    </row>
    <row r="114" spans="1:15">
      <c r="A114" s="11">
        <v>107</v>
      </c>
      <c r="B114" s="2"/>
      <c r="C114" s="2"/>
      <c r="D114" s="2"/>
      <c r="E114" s="16"/>
      <c r="F114" s="16"/>
      <c r="G114" s="12"/>
      <c r="H114" s="18"/>
      <c r="I114" s="6"/>
      <c r="J114" s="7" t="e">
        <f t="shared" si="0"/>
        <v>#DIV/0!</v>
      </c>
      <c r="K114" s="10"/>
      <c r="L114" s="10"/>
      <c r="M114" s="2"/>
      <c r="N114" s="2"/>
      <c r="O114" s="2"/>
    </row>
    <row r="115" spans="1:15">
      <c r="A115">
        <v>108</v>
      </c>
      <c r="B115" s="2"/>
      <c r="C115" s="2"/>
      <c r="D115" s="2"/>
      <c r="E115" s="16"/>
      <c r="F115" s="16"/>
      <c r="G115" s="12"/>
      <c r="H115" s="18"/>
      <c r="I115" s="6"/>
      <c r="J115" s="14" t="e">
        <f t="shared" si="0"/>
        <v>#DIV/0!</v>
      </c>
      <c r="K115" s="10"/>
      <c r="L115" s="10"/>
      <c r="M115" s="2"/>
      <c r="N115" s="2"/>
      <c r="O115" s="2"/>
    </row>
    <row r="116" spans="1:15">
      <c r="A116">
        <v>109</v>
      </c>
      <c r="B116" s="2"/>
      <c r="C116" s="2"/>
      <c r="D116" s="2"/>
      <c r="E116" s="16"/>
      <c r="F116" s="16"/>
      <c r="G116" s="12"/>
      <c r="H116" s="18"/>
      <c r="I116" s="6"/>
      <c r="J116" s="14" t="e">
        <f t="shared" si="0"/>
        <v>#DIV/0!</v>
      </c>
      <c r="K116" s="10"/>
      <c r="L116" s="10"/>
      <c r="M116" s="2"/>
      <c r="N116" s="2"/>
      <c r="O116" s="2"/>
    </row>
    <row r="117" spans="1:15">
      <c r="A117">
        <v>110</v>
      </c>
      <c r="B117" s="2"/>
      <c r="C117" s="2"/>
      <c r="D117" s="2"/>
      <c r="E117" s="16"/>
      <c r="F117" s="16"/>
      <c r="G117" s="12"/>
      <c r="H117" s="18"/>
      <c r="I117" s="6"/>
      <c r="J117" s="7" t="e">
        <f t="shared" si="0"/>
        <v>#DIV/0!</v>
      </c>
      <c r="K117" s="10"/>
      <c r="L117" s="10"/>
      <c r="M117" s="2"/>
      <c r="N117" s="2"/>
      <c r="O117" s="2"/>
    </row>
    <row r="118" spans="1:15">
      <c r="A118" s="11">
        <v>111</v>
      </c>
      <c r="B118" s="2"/>
      <c r="C118" s="2"/>
      <c r="D118" s="2"/>
      <c r="E118" s="16"/>
      <c r="F118" s="16"/>
      <c r="G118" s="12"/>
      <c r="H118" s="18"/>
      <c r="I118" s="6"/>
      <c r="J118" s="14" t="e">
        <f t="shared" si="0"/>
        <v>#DIV/0!</v>
      </c>
      <c r="K118" s="10"/>
      <c r="L118" s="10"/>
      <c r="M118" s="2"/>
      <c r="N118" s="2"/>
      <c r="O118" s="2"/>
    </row>
    <row r="119" spans="1:15">
      <c r="A119" s="11">
        <v>112</v>
      </c>
      <c r="B119" s="2"/>
      <c r="C119" s="2"/>
      <c r="D119" s="2"/>
      <c r="E119" s="16"/>
      <c r="F119" s="16"/>
      <c r="G119" s="12"/>
      <c r="H119" s="18"/>
      <c r="I119" s="6"/>
      <c r="J119" s="14" t="e">
        <f t="shared" si="0"/>
        <v>#DIV/0!</v>
      </c>
      <c r="K119" s="10"/>
      <c r="L119" s="10"/>
      <c r="M119" s="2"/>
      <c r="N119" s="2"/>
      <c r="O119" s="2"/>
    </row>
    <row r="120" spans="1:15">
      <c r="A120">
        <v>113</v>
      </c>
      <c r="B120" s="2"/>
      <c r="C120" s="2"/>
      <c r="D120" s="2"/>
      <c r="E120" s="16"/>
      <c r="F120" s="16"/>
      <c r="G120" s="12"/>
      <c r="H120" s="18"/>
      <c r="I120" s="6"/>
      <c r="J120" s="7" t="e">
        <f t="shared" si="0"/>
        <v>#DIV/0!</v>
      </c>
      <c r="K120" s="10"/>
      <c r="L120" s="10"/>
      <c r="M120" s="2"/>
      <c r="N120" s="2"/>
      <c r="O120" s="2"/>
    </row>
    <row r="121" spans="1:15">
      <c r="A121">
        <v>114</v>
      </c>
      <c r="B121" s="2"/>
      <c r="C121" s="2"/>
      <c r="D121" s="2"/>
      <c r="E121" s="16"/>
      <c r="F121" s="16"/>
      <c r="G121" s="12"/>
      <c r="H121" s="18"/>
      <c r="I121" s="6"/>
      <c r="J121" s="14" t="e">
        <f t="shared" si="0"/>
        <v>#DIV/0!</v>
      </c>
      <c r="K121" s="10"/>
      <c r="L121" s="10"/>
      <c r="M121" s="2"/>
      <c r="N121" s="2"/>
      <c r="O121" s="2"/>
    </row>
    <row r="122" spans="1:15">
      <c r="A122">
        <v>115</v>
      </c>
      <c r="B122" s="2"/>
      <c r="C122" s="2"/>
      <c r="D122" s="2"/>
      <c r="E122" s="16"/>
      <c r="F122" s="16"/>
      <c r="G122" s="12"/>
      <c r="H122" s="18"/>
      <c r="I122" s="6"/>
      <c r="J122" s="14" t="e">
        <f t="shared" si="0"/>
        <v>#DIV/0!</v>
      </c>
      <c r="K122" s="10"/>
      <c r="L122" s="10"/>
      <c r="M122" s="2"/>
      <c r="N122" s="2"/>
      <c r="O122" s="2"/>
    </row>
    <row r="123" spans="1:15">
      <c r="A123" s="11">
        <v>116</v>
      </c>
      <c r="B123" s="2"/>
      <c r="C123" s="2"/>
      <c r="D123" s="2"/>
      <c r="E123" s="16"/>
      <c r="F123" s="16"/>
      <c r="G123" s="12"/>
      <c r="H123" s="18"/>
      <c r="I123" s="6"/>
      <c r="J123" s="7" t="e">
        <f t="shared" si="0"/>
        <v>#DIV/0!</v>
      </c>
      <c r="K123" s="10"/>
      <c r="L123" s="10"/>
      <c r="M123" s="2"/>
      <c r="N123" s="2"/>
      <c r="O123" s="2"/>
    </row>
    <row r="124" spans="1:15">
      <c r="A124" s="11">
        <v>117</v>
      </c>
      <c r="B124" s="2"/>
      <c r="C124" s="2"/>
      <c r="D124" s="2"/>
      <c r="E124" s="16"/>
      <c r="F124" s="16"/>
      <c r="G124" s="12"/>
      <c r="H124" s="18"/>
      <c r="I124" s="6"/>
      <c r="J124" s="14" t="e">
        <f t="shared" si="0"/>
        <v>#DIV/0!</v>
      </c>
      <c r="K124" s="10"/>
      <c r="L124" s="10"/>
      <c r="M124" s="2"/>
      <c r="N124" s="2"/>
      <c r="O124" s="2"/>
    </row>
    <row r="125" spans="1:15">
      <c r="A125">
        <v>118</v>
      </c>
      <c r="B125" s="2"/>
      <c r="C125" s="2"/>
      <c r="D125" s="2"/>
      <c r="E125" s="16"/>
      <c r="F125" s="16"/>
      <c r="G125" s="12"/>
      <c r="H125" s="18"/>
      <c r="I125" s="6"/>
      <c r="J125" s="14" t="e">
        <f t="shared" si="0"/>
        <v>#DIV/0!</v>
      </c>
      <c r="K125" s="10"/>
      <c r="L125" s="10"/>
      <c r="M125" s="2"/>
      <c r="N125" s="2"/>
      <c r="O125" s="2"/>
    </row>
    <row r="126" spans="1:15">
      <c r="A126">
        <v>119</v>
      </c>
      <c r="B126" s="2"/>
      <c r="C126" s="2"/>
      <c r="D126" s="2"/>
      <c r="E126" s="16"/>
      <c r="F126" s="16"/>
      <c r="G126" s="12"/>
      <c r="H126" s="18"/>
      <c r="I126" s="6"/>
      <c r="J126" s="7" t="e">
        <f t="shared" si="0"/>
        <v>#DIV/0!</v>
      </c>
      <c r="K126" s="10"/>
      <c r="L126" s="10"/>
      <c r="M126" s="2"/>
      <c r="N126" s="2"/>
      <c r="O126" s="2"/>
    </row>
    <row r="127" spans="1:15">
      <c r="A127">
        <v>120</v>
      </c>
      <c r="B127" s="2"/>
      <c r="C127" s="2"/>
      <c r="D127" s="2"/>
      <c r="E127" s="16"/>
      <c r="F127" s="16"/>
      <c r="G127" s="12"/>
      <c r="H127" s="18"/>
      <c r="I127" s="6"/>
      <c r="J127" s="14" t="e">
        <f t="shared" si="0"/>
        <v>#DIV/0!</v>
      </c>
      <c r="K127" s="10"/>
      <c r="L127" s="10"/>
      <c r="M127" s="2"/>
      <c r="N127" s="2"/>
      <c r="O127" s="2"/>
    </row>
    <row r="128" spans="1:15">
      <c r="A128" s="11">
        <v>121</v>
      </c>
      <c r="B128" s="2"/>
      <c r="C128" s="2"/>
      <c r="D128" s="2"/>
      <c r="E128" s="16"/>
      <c r="F128" s="16"/>
      <c r="G128" s="12"/>
      <c r="H128" s="18"/>
      <c r="I128" s="6"/>
      <c r="J128" s="14" t="e">
        <f t="shared" si="0"/>
        <v>#DIV/0!</v>
      </c>
      <c r="K128" s="10"/>
      <c r="L128" s="10"/>
      <c r="M128" s="2"/>
      <c r="N128" s="2"/>
      <c r="O128" s="2"/>
    </row>
    <row r="129" spans="1:15">
      <c r="A129" s="11">
        <v>122</v>
      </c>
      <c r="B129" s="2"/>
      <c r="C129" s="2"/>
      <c r="D129" s="2"/>
      <c r="E129" s="16"/>
      <c r="F129" s="16"/>
      <c r="G129" s="12"/>
      <c r="H129" s="18"/>
      <c r="I129" s="6"/>
      <c r="J129" s="7" t="e">
        <f t="shared" si="0"/>
        <v>#DIV/0!</v>
      </c>
      <c r="K129" s="10"/>
      <c r="L129" s="10"/>
      <c r="M129" s="2"/>
      <c r="N129" s="2"/>
      <c r="O129" s="2"/>
    </row>
    <row r="130" spans="1:15">
      <c r="A130">
        <v>123</v>
      </c>
      <c r="B130" s="2"/>
      <c r="C130" s="2"/>
      <c r="D130" s="2"/>
      <c r="E130" s="16"/>
      <c r="F130" s="16"/>
      <c r="G130" s="12"/>
      <c r="H130" s="18"/>
      <c r="I130" s="6"/>
      <c r="J130" s="14" t="e">
        <f t="shared" si="0"/>
        <v>#DIV/0!</v>
      </c>
      <c r="K130" s="10"/>
      <c r="L130" s="10"/>
      <c r="M130" s="2"/>
      <c r="N130" s="2"/>
      <c r="O130" s="2"/>
    </row>
    <row r="131" spans="1:15">
      <c r="A131">
        <v>124</v>
      </c>
      <c r="B131" s="2"/>
      <c r="C131" s="2"/>
      <c r="D131" s="2"/>
      <c r="E131" s="16"/>
      <c r="F131" s="16"/>
      <c r="G131" s="12"/>
      <c r="H131" s="18"/>
      <c r="I131" s="6"/>
      <c r="J131" s="14" t="e">
        <f t="shared" si="0"/>
        <v>#DIV/0!</v>
      </c>
      <c r="K131" s="10"/>
      <c r="L131" s="10"/>
      <c r="M131" s="2"/>
      <c r="N131" s="2"/>
      <c r="O131" s="2"/>
    </row>
    <row r="132" spans="1:15">
      <c r="A132">
        <v>125</v>
      </c>
      <c r="B132" s="2"/>
      <c r="C132" s="2"/>
      <c r="D132" s="2"/>
      <c r="E132" s="16"/>
      <c r="F132" s="16"/>
      <c r="G132" s="12"/>
      <c r="H132" s="18"/>
      <c r="I132" s="6"/>
      <c r="J132" s="7" t="e">
        <f t="shared" si="0"/>
        <v>#DIV/0!</v>
      </c>
      <c r="K132" s="10"/>
      <c r="L132" s="10"/>
      <c r="M132" s="2"/>
      <c r="N132" s="2"/>
      <c r="O132" s="2"/>
    </row>
    <row r="133" spans="1:15">
      <c r="A133" s="11">
        <v>126</v>
      </c>
      <c r="B133" s="2"/>
      <c r="C133" s="2"/>
      <c r="D133" s="2"/>
      <c r="E133" s="16"/>
      <c r="F133" s="16"/>
      <c r="G133" s="12"/>
      <c r="H133" s="18"/>
      <c r="I133" s="6"/>
      <c r="J133" s="14" t="e">
        <f t="shared" si="0"/>
        <v>#DIV/0!</v>
      </c>
      <c r="K133" s="10"/>
      <c r="L133" s="10"/>
      <c r="M133" s="2"/>
      <c r="N133" s="2"/>
      <c r="O133" s="2"/>
    </row>
    <row r="134" spans="1:15">
      <c r="A134" s="11">
        <v>127</v>
      </c>
      <c r="B134" s="2"/>
      <c r="C134" s="2"/>
      <c r="D134" s="2"/>
      <c r="E134" s="16"/>
      <c r="F134" s="16"/>
      <c r="G134" s="12"/>
      <c r="H134" s="18"/>
      <c r="I134" s="6"/>
      <c r="J134" s="14" t="e">
        <f t="shared" si="0"/>
        <v>#DIV/0!</v>
      </c>
      <c r="K134" s="10"/>
      <c r="L134" s="10"/>
      <c r="M134" s="2"/>
      <c r="N134" s="2"/>
      <c r="O134" s="2"/>
    </row>
    <row r="135" spans="1:15">
      <c r="A135">
        <v>128</v>
      </c>
      <c r="B135" s="2"/>
      <c r="C135" s="2"/>
      <c r="D135" s="2"/>
      <c r="E135" s="16"/>
      <c r="F135" s="16"/>
      <c r="G135" s="12"/>
      <c r="H135" s="18"/>
      <c r="I135" s="6"/>
      <c r="J135" s="7" t="e">
        <f t="shared" si="0"/>
        <v>#DIV/0!</v>
      </c>
      <c r="K135" s="10"/>
      <c r="L135" s="10"/>
      <c r="M135" s="2"/>
      <c r="N135" s="2"/>
      <c r="O135" s="2"/>
    </row>
    <row r="136" spans="1:15">
      <c r="A136">
        <v>129</v>
      </c>
      <c r="B136" s="2"/>
      <c r="C136" s="2"/>
      <c r="D136" s="2"/>
      <c r="E136" s="16"/>
      <c r="F136" s="16"/>
      <c r="G136" s="12"/>
      <c r="H136" s="18"/>
      <c r="I136" s="6"/>
      <c r="J136" s="14" t="e">
        <f t="shared" si="0"/>
        <v>#DIV/0!</v>
      </c>
      <c r="K136" s="10"/>
      <c r="L136" s="10"/>
      <c r="M136" s="2"/>
      <c r="N136" s="2"/>
      <c r="O136" s="2"/>
    </row>
    <row r="137" spans="1:15">
      <c r="A137">
        <v>130</v>
      </c>
      <c r="B137" s="2"/>
      <c r="C137" s="2"/>
      <c r="D137" s="2"/>
      <c r="E137" s="16"/>
      <c r="F137" s="16"/>
      <c r="G137" s="12"/>
      <c r="H137" s="18"/>
      <c r="I137" s="6"/>
      <c r="J137" s="14" t="e">
        <f t="shared" si="0"/>
        <v>#DIV/0!</v>
      </c>
      <c r="K137" s="10"/>
      <c r="L137" s="10"/>
      <c r="M137" s="2"/>
      <c r="N137" s="2"/>
      <c r="O137" s="2"/>
    </row>
    <row r="138" spans="1:15">
      <c r="A138" s="11">
        <v>131</v>
      </c>
      <c r="B138" s="2"/>
      <c r="C138" s="2"/>
      <c r="D138" s="2"/>
      <c r="E138" s="16"/>
      <c r="F138" s="16"/>
      <c r="G138" s="12"/>
      <c r="H138" s="18"/>
      <c r="I138" s="6"/>
      <c r="J138" s="7" t="e">
        <f t="shared" si="0"/>
        <v>#DIV/0!</v>
      </c>
      <c r="K138" s="10"/>
      <c r="L138" s="10"/>
      <c r="M138" s="2"/>
      <c r="N138" s="2"/>
      <c r="O138" s="2"/>
    </row>
    <row r="139" spans="1:15">
      <c r="A139" s="11">
        <v>132</v>
      </c>
      <c r="B139" s="2"/>
      <c r="C139" s="2"/>
      <c r="D139" s="2"/>
      <c r="E139" s="16"/>
      <c r="F139" s="16"/>
      <c r="G139" s="12"/>
      <c r="H139" s="18"/>
      <c r="I139" s="6"/>
      <c r="J139" s="14" t="e">
        <f t="shared" si="0"/>
        <v>#DIV/0!</v>
      </c>
      <c r="K139" s="10"/>
      <c r="L139" s="10"/>
      <c r="M139" s="2"/>
      <c r="N139" s="2"/>
      <c r="O139" s="2"/>
    </row>
    <row r="140" spans="1:15">
      <c r="A140">
        <v>133</v>
      </c>
      <c r="B140" s="2"/>
      <c r="C140" s="2"/>
      <c r="D140" s="2"/>
      <c r="E140" s="16"/>
      <c r="F140" s="16"/>
      <c r="G140" s="12"/>
      <c r="H140" s="18"/>
      <c r="I140" s="6"/>
      <c r="J140" s="14" t="e">
        <f t="shared" si="0"/>
        <v>#DIV/0!</v>
      </c>
      <c r="K140" s="10"/>
      <c r="L140" s="10"/>
      <c r="M140" s="2"/>
      <c r="N140" s="2"/>
      <c r="O140" s="2"/>
    </row>
    <row r="141" spans="1:15">
      <c r="A141">
        <v>134</v>
      </c>
      <c r="B141" s="2"/>
      <c r="C141" s="2"/>
      <c r="D141" s="2"/>
      <c r="E141" s="16"/>
      <c r="F141" s="16"/>
      <c r="G141" s="12"/>
      <c r="H141" s="18"/>
      <c r="I141" s="6"/>
      <c r="J141" s="7" t="e">
        <f t="shared" si="0"/>
        <v>#DIV/0!</v>
      </c>
      <c r="K141" s="10"/>
      <c r="L141" s="10"/>
      <c r="M141" s="2"/>
      <c r="N141" s="2"/>
      <c r="O141" s="2"/>
    </row>
    <row r="142" spans="1:15">
      <c r="A142">
        <v>135</v>
      </c>
      <c r="B142" s="2"/>
      <c r="C142" s="2"/>
      <c r="D142" s="2"/>
      <c r="E142" s="16"/>
      <c r="F142" s="16"/>
      <c r="G142" s="12"/>
      <c r="H142" s="18"/>
      <c r="I142" s="6"/>
      <c r="J142" s="14" t="e">
        <f t="shared" si="0"/>
        <v>#DIV/0!</v>
      </c>
      <c r="K142" s="10"/>
      <c r="L142" s="10"/>
      <c r="M142" s="2"/>
      <c r="N142" s="2"/>
      <c r="O142" s="2"/>
    </row>
    <row r="143" spans="1:15">
      <c r="A143" s="11">
        <v>136</v>
      </c>
      <c r="B143" s="2"/>
      <c r="C143" s="2"/>
      <c r="D143" s="2"/>
      <c r="E143" s="16"/>
      <c r="F143" s="16"/>
      <c r="G143" s="12"/>
      <c r="H143" s="18"/>
      <c r="I143" s="6"/>
      <c r="J143" s="14" t="e">
        <f t="shared" si="0"/>
        <v>#DIV/0!</v>
      </c>
      <c r="K143" s="10"/>
      <c r="L143" s="10"/>
      <c r="M143" s="2"/>
      <c r="N143" s="2"/>
      <c r="O143" s="2"/>
    </row>
    <row r="144" spans="1:15">
      <c r="A144" s="11">
        <v>137</v>
      </c>
      <c r="B144" s="2"/>
      <c r="C144" s="2"/>
      <c r="D144" s="2"/>
      <c r="E144" s="16"/>
      <c r="F144" s="16"/>
      <c r="G144" s="12"/>
      <c r="H144" s="18"/>
      <c r="I144" s="6"/>
      <c r="J144" s="7" t="e">
        <f t="shared" si="0"/>
        <v>#DIV/0!</v>
      </c>
      <c r="K144" s="10"/>
      <c r="L144" s="10"/>
      <c r="M144" s="2"/>
      <c r="N144" s="2"/>
      <c r="O144" s="2"/>
    </row>
    <row r="145" spans="1:15">
      <c r="A145">
        <v>138</v>
      </c>
      <c r="B145" s="2"/>
      <c r="C145" s="2"/>
      <c r="D145" s="2"/>
      <c r="E145" s="16"/>
      <c r="F145" s="16"/>
      <c r="G145" s="12"/>
      <c r="H145" s="18"/>
      <c r="I145" s="6"/>
      <c r="J145" s="14" t="e">
        <f t="shared" si="0"/>
        <v>#DIV/0!</v>
      </c>
      <c r="K145" s="10"/>
      <c r="L145" s="10"/>
      <c r="M145" s="2"/>
      <c r="N145" s="2"/>
      <c r="O145" s="2"/>
    </row>
    <row r="146" spans="1:15">
      <c r="A146">
        <v>139</v>
      </c>
      <c r="B146" s="2"/>
      <c r="C146" s="2"/>
      <c r="D146" s="2"/>
      <c r="E146" s="16"/>
      <c r="F146" s="16"/>
      <c r="G146" s="12"/>
      <c r="H146" s="18"/>
      <c r="I146" s="6"/>
      <c r="J146" s="14" t="e">
        <f t="shared" si="0"/>
        <v>#DIV/0!</v>
      </c>
      <c r="K146" s="10"/>
      <c r="L146" s="10"/>
      <c r="M146" s="2"/>
      <c r="N146" s="2"/>
      <c r="O146" s="2"/>
    </row>
    <row r="147" spans="1:15">
      <c r="A147">
        <v>140</v>
      </c>
      <c r="B147" s="2"/>
      <c r="C147" s="2"/>
      <c r="D147" s="2"/>
      <c r="E147" s="16"/>
      <c r="F147" s="16"/>
      <c r="G147" s="12"/>
      <c r="H147" s="18"/>
      <c r="I147" s="6"/>
      <c r="J147" s="7" t="e">
        <f t="shared" si="0"/>
        <v>#DIV/0!</v>
      </c>
      <c r="K147" s="10"/>
      <c r="L147" s="10"/>
      <c r="M147" s="2"/>
      <c r="N147" s="2"/>
      <c r="O147" s="2"/>
    </row>
    <row r="148" spans="1:15">
      <c r="A148" s="11">
        <v>141</v>
      </c>
      <c r="B148" s="2"/>
      <c r="C148" s="2"/>
      <c r="D148" s="2"/>
      <c r="E148" s="16"/>
      <c r="F148" s="16"/>
      <c r="G148" s="12"/>
      <c r="H148" s="18"/>
      <c r="I148" s="6"/>
      <c r="J148" s="14" t="e">
        <f t="shared" si="0"/>
        <v>#DIV/0!</v>
      </c>
      <c r="K148" s="10"/>
      <c r="L148" s="10"/>
      <c r="M148" s="2"/>
      <c r="N148" s="2"/>
      <c r="O148" s="2"/>
    </row>
    <row r="149" spans="1:15">
      <c r="A149" s="11">
        <v>142</v>
      </c>
      <c r="B149" s="2"/>
      <c r="C149" s="2"/>
      <c r="D149" s="2"/>
      <c r="E149" s="16"/>
      <c r="F149" s="16"/>
      <c r="G149" s="12"/>
      <c r="H149" s="18"/>
      <c r="I149" s="6"/>
      <c r="J149" s="14" t="e">
        <f t="shared" si="0"/>
        <v>#DIV/0!</v>
      </c>
      <c r="K149" s="10"/>
      <c r="L149" s="10"/>
      <c r="M149" s="2"/>
      <c r="N149" s="2"/>
      <c r="O149" s="2"/>
    </row>
    <row r="150" spans="1:15">
      <c r="A150">
        <v>143</v>
      </c>
      <c r="B150" s="2"/>
      <c r="C150" s="2"/>
      <c r="D150" s="2"/>
      <c r="E150" s="16"/>
      <c r="F150" s="16"/>
      <c r="G150" s="12"/>
      <c r="H150" s="18"/>
      <c r="I150" s="6"/>
      <c r="J150" s="7" t="e">
        <f t="shared" si="0"/>
        <v>#DIV/0!</v>
      </c>
      <c r="K150" s="10"/>
      <c r="L150" s="10"/>
      <c r="M150" s="2"/>
      <c r="N150" s="2"/>
      <c r="O150" s="2"/>
    </row>
    <row r="151" spans="1:15">
      <c r="A151">
        <v>144</v>
      </c>
      <c r="B151" s="2"/>
      <c r="C151" s="2"/>
      <c r="D151" s="2"/>
      <c r="E151" s="16"/>
      <c r="F151" s="16"/>
      <c r="G151" s="12"/>
      <c r="H151" s="18"/>
      <c r="I151" s="6"/>
      <c r="J151" s="14" t="e">
        <f t="shared" si="0"/>
        <v>#DIV/0!</v>
      </c>
      <c r="K151" s="10"/>
      <c r="L151" s="10"/>
      <c r="M151" s="2"/>
      <c r="N151" s="2"/>
      <c r="O151" s="2"/>
    </row>
    <row r="152" spans="1:15">
      <c r="A152">
        <v>145</v>
      </c>
      <c r="B152" s="2"/>
      <c r="C152" s="2"/>
      <c r="D152" s="2"/>
      <c r="E152" s="16"/>
      <c r="F152" s="16"/>
      <c r="G152" s="12"/>
      <c r="H152" s="18"/>
      <c r="I152" s="6"/>
      <c r="J152" s="14" t="e">
        <f t="shared" si="0"/>
        <v>#DIV/0!</v>
      </c>
      <c r="K152" s="10"/>
      <c r="L152" s="10"/>
      <c r="M152" s="2"/>
      <c r="N152" s="2"/>
      <c r="O152" s="2"/>
    </row>
    <row r="153" spans="1:15">
      <c r="A153" s="11">
        <v>146</v>
      </c>
      <c r="B153" s="2"/>
      <c r="C153" s="2"/>
      <c r="D153" s="2"/>
      <c r="E153" s="16"/>
      <c r="F153" s="16"/>
      <c r="G153" s="12"/>
      <c r="H153" s="18"/>
      <c r="I153" s="6"/>
      <c r="J153" s="7" t="e">
        <f t="shared" si="0"/>
        <v>#DIV/0!</v>
      </c>
      <c r="K153" s="10"/>
      <c r="L153" s="10"/>
      <c r="M153" s="2"/>
      <c r="N153" s="2"/>
      <c r="O153" s="2"/>
    </row>
    <row r="154" spans="1:15">
      <c r="A154" s="11">
        <v>147</v>
      </c>
      <c r="B154" s="2"/>
      <c r="C154" s="2"/>
      <c r="D154" s="2"/>
      <c r="E154" s="16"/>
      <c r="F154" s="16"/>
      <c r="G154" s="12"/>
      <c r="H154" s="18"/>
      <c r="I154" s="6"/>
      <c r="J154" s="14" t="e">
        <f t="shared" si="0"/>
        <v>#DIV/0!</v>
      </c>
      <c r="K154" s="10"/>
      <c r="L154" s="10"/>
      <c r="M154" s="2"/>
      <c r="N154" s="2"/>
      <c r="O154" s="2"/>
    </row>
    <row r="155" spans="1:15">
      <c r="A155">
        <v>148</v>
      </c>
      <c r="B155" s="2"/>
      <c r="C155" s="2"/>
      <c r="D155" s="2"/>
      <c r="E155" s="16"/>
      <c r="F155" s="16"/>
      <c r="G155" s="12"/>
      <c r="H155" s="18"/>
      <c r="I155" s="6"/>
      <c r="J155" s="14" t="e">
        <f t="shared" si="0"/>
        <v>#DIV/0!</v>
      </c>
      <c r="K155" s="10"/>
      <c r="L155" s="10"/>
      <c r="M155" s="2"/>
      <c r="N155" s="2"/>
      <c r="O155" s="2"/>
    </row>
    <row r="156" spans="1:15">
      <c r="A156">
        <v>149</v>
      </c>
      <c r="B156" s="2"/>
      <c r="C156" s="2"/>
      <c r="D156" s="2"/>
      <c r="E156" s="16"/>
      <c r="F156" s="16"/>
      <c r="G156" s="12"/>
      <c r="H156" s="18"/>
      <c r="I156" s="6"/>
      <c r="J156" s="7" t="e">
        <f t="shared" si="0"/>
        <v>#DIV/0!</v>
      </c>
      <c r="K156" s="10"/>
      <c r="L156" s="10"/>
      <c r="M156" s="2"/>
      <c r="N156" s="2"/>
      <c r="O156" s="2"/>
    </row>
    <row r="157" spans="1:15">
      <c r="A157">
        <v>150</v>
      </c>
      <c r="B157" s="2"/>
      <c r="C157" s="2"/>
      <c r="D157" s="2"/>
      <c r="E157" s="16"/>
      <c r="F157" s="16"/>
      <c r="G157" s="12"/>
      <c r="H157" s="18"/>
      <c r="I157" s="6"/>
      <c r="J157" s="14" t="e">
        <f t="shared" si="0"/>
        <v>#DIV/0!</v>
      </c>
      <c r="K157" s="10"/>
      <c r="L157" s="10"/>
      <c r="M157" s="2"/>
      <c r="N157" s="2"/>
      <c r="O157" s="2"/>
    </row>
    <row r="158" spans="1:15">
      <c r="A158" s="11">
        <v>151</v>
      </c>
      <c r="B158" s="2"/>
      <c r="C158" s="2"/>
      <c r="D158" s="2"/>
      <c r="E158" s="16"/>
      <c r="F158" s="16"/>
      <c r="G158" s="12"/>
      <c r="H158" s="18"/>
      <c r="I158" s="6"/>
      <c r="J158" s="14" t="e">
        <f t="shared" si="0"/>
        <v>#DIV/0!</v>
      </c>
      <c r="K158" s="10"/>
      <c r="L158" s="10"/>
      <c r="M158" s="2"/>
      <c r="N158" s="2"/>
      <c r="O158" s="2"/>
    </row>
    <row r="159" spans="1:15">
      <c r="A159" s="11">
        <v>152</v>
      </c>
      <c r="B159" s="2"/>
      <c r="C159" s="2"/>
      <c r="D159" s="2"/>
      <c r="E159" s="16"/>
      <c r="F159" s="16"/>
      <c r="G159" s="12"/>
      <c r="H159" s="18"/>
      <c r="I159" s="6"/>
      <c r="J159" s="7" t="e">
        <f t="shared" si="0"/>
        <v>#DIV/0!</v>
      </c>
      <c r="K159" s="10"/>
      <c r="L159" s="10"/>
      <c r="M159" s="2"/>
      <c r="N159" s="2"/>
      <c r="O159" s="2"/>
    </row>
    <row r="160" spans="1:15">
      <c r="A160">
        <v>153</v>
      </c>
      <c r="B160" s="2"/>
      <c r="C160" s="2"/>
      <c r="D160" s="2"/>
      <c r="E160" s="16"/>
      <c r="F160" s="16"/>
      <c r="G160" s="12"/>
      <c r="H160" s="18"/>
      <c r="I160" s="6"/>
      <c r="J160" s="14" t="e">
        <f t="shared" si="0"/>
        <v>#DIV/0!</v>
      </c>
      <c r="K160" s="10"/>
      <c r="L160" s="10"/>
      <c r="M160" s="2"/>
      <c r="N160" s="2"/>
      <c r="O160" s="2"/>
    </row>
    <row r="161" spans="1:15">
      <c r="A161">
        <v>154</v>
      </c>
      <c r="B161" s="2"/>
      <c r="C161" s="2"/>
      <c r="D161" s="2"/>
      <c r="E161" s="16"/>
      <c r="F161" s="16"/>
      <c r="G161" s="12"/>
      <c r="H161" s="18"/>
      <c r="I161" s="6"/>
      <c r="J161" s="14" t="e">
        <f t="shared" si="0"/>
        <v>#DIV/0!</v>
      </c>
      <c r="K161" s="10"/>
      <c r="L161" s="10"/>
      <c r="M161" s="2"/>
      <c r="N161" s="2"/>
      <c r="O161" s="2"/>
    </row>
    <row r="162" spans="1:15">
      <c r="A162">
        <v>155</v>
      </c>
      <c r="B162" s="2"/>
      <c r="C162" s="2"/>
      <c r="D162" s="2"/>
      <c r="E162" s="16"/>
      <c r="F162" s="16"/>
      <c r="G162" s="12"/>
      <c r="H162" s="18"/>
      <c r="I162" s="6"/>
      <c r="J162" s="7" t="e">
        <f t="shared" si="0"/>
        <v>#DIV/0!</v>
      </c>
      <c r="K162" s="10"/>
      <c r="L162" s="10"/>
      <c r="M162" s="2"/>
      <c r="N162" s="2"/>
      <c r="O162" s="2"/>
    </row>
    <row r="163" spans="1:15">
      <c r="A163" s="11">
        <v>156</v>
      </c>
      <c r="B163" s="2"/>
      <c r="C163" s="2"/>
      <c r="D163" s="2"/>
      <c r="E163" s="16"/>
      <c r="F163" s="16"/>
      <c r="G163" s="12"/>
      <c r="H163" s="18"/>
      <c r="I163" s="6"/>
      <c r="J163" s="14" t="e">
        <f t="shared" si="0"/>
        <v>#DIV/0!</v>
      </c>
      <c r="K163" s="10"/>
      <c r="L163" s="10"/>
      <c r="M163" s="2"/>
      <c r="N163" s="2"/>
      <c r="O163" s="2"/>
    </row>
    <row r="164" spans="1:15">
      <c r="A164" s="11">
        <v>157</v>
      </c>
      <c r="B164" s="2"/>
      <c r="C164" s="2"/>
      <c r="D164" s="2"/>
      <c r="E164" s="16"/>
      <c r="F164" s="16"/>
      <c r="G164" s="12"/>
      <c r="H164" s="18"/>
      <c r="I164" s="6"/>
      <c r="J164" s="14" t="e">
        <f t="shared" si="0"/>
        <v>#DIV/0!</v>
      </c>
      <c r="K164" s="10"/>
      <c r="L164" s="10"/>
      <c r="M164" s="2"/>
      <c r="N164" s="2"/>
      <c r="O164" s="2"/>
    </row>
    <row r="165" spans="1:15">
      <c r="A165">
        <v>158</v>
      </c>
      <c r="B165" s="2"/>
      <c r="C165" s="2"/>
      <c r="D165" s="2"/>
      <c r="E165" s="16"/>
      <c r="F165" s="16"/>
      <c r="G165" s="12"/>
      <c r="H165" s="18"/>
      <c r="I165" s="6"/>
      <c r="J165" s="7" t="e">
        <f t="shared" si="0"/>
        <v>#DIV/0!</v>
      </c>
      <c r="K165" s="10"/>
      <c r="L165" s="10"/>
      <c r="M165" s="2"/>
      <c r="N165" s="2"/>
      <c r="O165" s="2"/>
    </row>
    <row r="166" spans="1:15">
      <c r="A166">
        <v>159</v>
      </c>
      <c r="B166" s="2"/>
      <c r="C166" s="2"/>
      <c r="D166" s="2"/>
      <c r="E166" s="16"/>
      <c r="F166" s="16"/>
      <c r="G166" s="12"/>
      <c r="H166" s="18"/>
      <c r="I166" s="6"/>
      <c r="J166" s="14" t="e">
        <f t="shared" si="0"/>
        <v>#DIV/0!</v>
      </c>
      <c r="K166" s="10"/>
      <c r="L166" s="10"/>
      <c r="M166" s="2"/>
      <c r="N166" s="2"/>
      <c r="O166" s="2"/>
    </row>
    <row r="167" spans="1:15">
      <c r="A167">
        <v>160</v>
      </c>
      <c r="B167" s="2"/>
      <c r="C167" s="2"/>
      <c r="D167" s="2"/>
      <c r="E167" s="16"/>
      <c r="F167" s="16"/>
      <c r="G167" s="12"/>
      <c r="H167" s="18"/>
      <c r="I167" s="6"/>
      <c r="J167" s="14" t="e">
        <f t="shared" si="0"/>
        <v>#DIV/0!</v>
      </c>
      <c r="K167" s="10"/>
      <c r="L167" s="10"/>
      <c r="M167" s="2"/>
      <c r="N167" s="2"/>
      <c r="O167" s="2"/>
    </row>
    <row r="168" spans="1:15">
      <c r="A168" s="11">
        <v>161</v>
      </c>
      <c r="B168" s="2"/>
      <c r="C168" s="2"/>
      <c r="D168" s="2"/>
      <c r="E168" s="16"/>
      <c r="F168" s="16"/>
      <c r="G168" s="12"/>
      <c r="H168" s="18"/>
      <c r="I168" s="6"/>
      <c r="J168" s="7" t="e">
        <f t="shared" si="0"/>
        <v>#DIV/0!</v>
      </c>
      <c r="K168" s="10"/>
      <c r="L168" s="10"/>
      <c r="M168" s="2"/>
      <c r="N168" s="2"/>
      <c r="O168" s="2"/>
    </row>
    <row r="169" spans="1:15">
      <c r="A169" s="11">
        <v>162</v>
      </c>
      <c r="B169" s="2"/>
      <c r="C169" s="2"/>
      <c r="D169" s="2"/>
      <c r="E169" s="16"/>
      <c r="F169" s="16"/>
      <c r="G169" s="12"/>
      <c r="H169" s="18"/>
      <c r="I169" s="6"/>
      <c r="J169" s="14" t="e">
        <f t="shared" si="0"/>
        <v>#DIV/0!</v>
      </c>
      <c r="K169" s="10"/>
      <c r="L169" s="10"/>
      <c r="M169" s="2"/>
      <c r="N169" s="2"/>
      <c r="O169" s="2"/>
    </row>
    <row r="170" spans="1:15">
      <c r="A170">
        <v>163</v>
      </c>
      <c r="B170" s="2"/>
      <c r="C170" s="2"/>
      <c r="D170" s="2"/>
      <c r="E170" s="16"/>
      <c r="F170" s="16"/>
      <c r="G170" s="12"/>
      <c r="H170" s="18"/>
      <c r="I170" s="6"/>
      <c r="J170" s="14" t="e">
        <f t="shared" si="0"/>
        <v>#DIV/0!</v>
      </c>
      <c r="K170" s="10"/>
      <c r="L170" s="10"/>
      <c r="M170" s="2"/>
      <c r="N170" s="2"/>
      <c r="O170" s="2"/>
    </row>
    <row r="171" spans="1:15">
      <c r="A171">
        <v>164</v>
      </c>
      <c r="B171" s="2"/>
      <c r="C171" s="2"/>
      <c r="D171" s="2"/>
      <c r="E171" s="16"/>
      <c r="F171" s="16"/>
      <c r="G171" s="12"/>
      <c r="H171" s="18"/>
      <c r="I171" s="6"/>
      <c r="J171" s="7" t="e">
        <f t="shared" si="0"/>
        <v>#DIV/0!</v>
      </c>
      <c r="K171" s="10"/>
      <c r="L171" s="10"/>
      <c r="M171" s="2"/>
      <c r="N171" s="2"/>
      <c r="O171" s="2"/>
    </row>
    <row r="172" spans="1:15">
      <c r="A172">
        <v>165</v>
      </c>
      <c r="B172" s="2"/>
      <c r="C172" s="2"/>
      <c r="D172" s="2"/>
      <c r="E172" s="16"/>
      <c r="F172" s="16"/>
      <c r="G172" s="12"/>
      <c r="H172" s="18"/>
      <c r="I172" s="6"/>
      <c r="J172" s="14" t="e">
        <f t="shared" si="0"/>
        <v>#DIV/0!</v>
      </c>
      <c r="K172" s="10"/>
      <c r="L172" s="10"/>
      <c r="M172" s="2"/>
      <c r="N172" s="2"/>
      <c r="O172" s="2"/>
    </row>
    <row r="173" spans="1:15">
      <c r="A173" s="11">
        <v>166</v>
      </c>
      <c r="B173" s="2"/>
      <c r="C173" s="2"/>
      <c r="D173" s="2"/>
      <c r="E173" s="16"/>
      <c r="F173" s="16"/>
      <c r="G173" s="12"/>
      <c r="H173" s="18"/>
      <c r="I173" s="6"/>
      <c r="J173" s="14" t="e">
        <f t="shared" si="0"/>
        <v>#DIV/0!</v>
      </c>
      <c r="K173" s="10"/>
      <c r="L173" s="10"/>
      <c r="M173" s="2"/>
      <c r="N173" s="2"/>
      <c r="O173" s="2"/>
    </row>
    <row r="174" spans="1:15">
      <c r="A174" s="11">
        <v>167</v>
      </c>
      <c r="B174" s="2"/>
      <c r="C174" s="2"/>
      <c r="D174" s="2"/>
      <c r="E174" s="16"/>
      <c r="F174" s="16"/>
      <c r="G174" s="12"/>
      <c r="H174" s="18"/>
      <c r="I174" s="6"/>
      <c r="J174" s="7" t="e">
        <f t="shared" si="0"/>
        <v>#DIV/0!</v>
      </c>
      <c r="K174" s="10"/>
      <c r="L174" s="10"/>
      <c r="M174" s="2"/>
      <c r="N174" s="2"/>
      <c r="O174" s="2"/>
    </row>
    <row r="175" spans="1:15">
      <c r="A175">
        <v>168</v>
      </c>
      <c r="B175" s="2"/>
      <c r="C175" s="2"/>
      <c r="D175" s="2"/>
      <c r="E175" s="16"/>
      <c r="F175" s="16"/>
      <c r="G175" s="12"/>
      <c r="H175" s="18"/>
      <c r="I175" s="6"/>
      <c r="J175" s="14" t="e">
        <f t="shared" si="0"/>
        <v>#DIV/0!</v>
      </c>
      <c r="K175" s="10"/>
      <c r="L175" s="10"/>
      <c r="M175" s="2"/>
      <c r="N175" s="2"/>
      <c r="O175" s="2"/>
    </row>
    <row r="176" spans="1:15">
      <c r="A176">
        <v>169</v>
      </c>
      <c r="B176" s="2"/>
      <c r="C176" s="2"/>
      <c r="D176" s="2"/>
      <c r="E176" s="16"/>
      <c r="F176" s="16"/>
      <c r="G176" s="12"/>
      <c r="H176" s="18"/>
      <c r="I176" s="6"/>
      <c r="J176" s="14" t="e">
        <f t="shared" si="0"/>
        <v>#DIV/0!</v>
      </c>
      <c r="K176" s="10"/>
      <c r="L176" s="10"/>
      <c r="M176" s="2"/>
      <c r="N176" s="2"/>
      <c r="O176" s="2"/>
    </row>
    <row r="177" spans="1:15">
      <c r="A177">
        <v>170</v>
      </c>
      <c r="B177" s="2"/>
      <c r="C177" s="2"/>
      <c r="D177" s="2"/>
      <c r="E177" s="16"/>
      <c r="F177" s="16"/>
      <c r="G177" s="12"/>
      <c r="H177" s="18"/>
      <c r="I177" s="6"/>
      <c r="J177" s="7" t="e">
        <f t="shared" si="0"/>
        <v>#DIV/0!</v>
      </c>
      <c r="K177" s="10"/>
      <c r="L177" s="10"/>
      <c r="M177" s="2"/>
      <c r="N177" s="2"/>
      <c r="O177" s="2"/>
    </row>
    <row r="178" spans="1:15">
      <c r="A178" s="11">
        <v>171</v>
      </c>
      <c r="B178" s="2"/>
      <c r="C178" s="2"/>
      <c r="D178" s="2"/>
      <c r="E178" s="16"/>
      <c r="F178" s="16"/>
      <c r="G178" s="12"/>
      <c r="H178" s="18"/>
      <c r="I178" s="6"/>
      <c r="J178" s="14" t="e">
        <f t="shared" si="0"/>
        <v>#DIV/0!</v>
      </c>
      <c r="K178" s="10"/>
      <c r="L178" s="10"/>
      <c r="M178" s="2"/>
      <c r="N178" s="2"/>
      <c r="O178" s="2"/>
    </row>
    <row r="179" spans="1:15">
      <c r="A179" s="11">
        <v>172</v>
      </c>
      <c r="B179" s="2"/>
      <c r="C179" s="2"/>
      <c r="D179" s="2"/>
      <c r="E179" s="16"/>
      <c r="F179" s="16"/>
      <c r="G179" s="12"/>
      <c r="H179" s="18"/>
      <c r="I179" s="6"/>
      <c r="J179" s="14" t="e">
        <f t="shared" si="0"/>
        <v>#DIV/0!</v>
      </c>
      <c r="K179" s="10"/>
      <c r="L179" s="10"/>
      <c r="M179" s="2"/>
      <c r="N179" s="2"/>
      <c r="O179" s="2"/>
    </row>
    <row r="180" spans="1:15">
      <c r="A180">
        <v>173</v>
      </c>
      <c r="B180" s="2"/>
      <c r="C180" s="2"/>
      <c r="D180" s="2"/>
      <c r="E180" s="16"/>
      <c r="F180" s="16"/>
      <c r="G180" s="12"/>
      <c r="H180" s="18"/>
      <c r="I180" s="6"/>
      <c r="J180" s="7" t="e">
        <f t="shared" si="0"/>
        <v>#DIV/0!</v>
      </c>
      <c r="K180" s="10"/>
      <c r="L180" s="10"/>
      <c r="M180" s="2"/>
      <c r="N180" s="2"/>
      <c r="O180" s="2"/>
    </row>
    <row r="181" spans="1:15">
      <c r="A181">
        <v>174</v>
      </c>
      <c r="B181" s="2"/>
      <c r="C181" s="2"/>
      <c r="D181" s="2"/>
      <c r="E181" s="16"/>
      <c r="F181" s="16"/>
      <c r="G181" s="12"/>
      <c r="H181" s="18"/>
      <c r="I181" s="6"/>
      <c r="J181" s="14" t="e">
        <f t="shared" si="0"/>
        <v>#DIV/0!</v>
      </c>
      <c r="K181" s="10"/>
      <c r="L181" s="10"/>
      <c r="M181" s="2"/>
      <c r="N181" s="2"/>
      <c r="O181" s="2"/>
    </row>
    <row r="182" spans="1:15">
      <c r="A182">
        <v>175</v>
      </c>
      <c r="B182" s="2"/>
      <c r="C182" s="2"/>
      <c r="D182" s="2"/>
      <c r="E182" s="16"/>
      <c r="F182" s="16"/>
      <c r="G182" s="12"/>
      <c r="H182" s="18"/>
      <c r="I182" s="6"/>
      <c r="J182" s="14" t="e">
        <f t="shared" si="0"/>
        <v>#DIV/0!</v>
      </c>
      <c r="K182" s="10"/>
      <c r="L182" s="10"/>
      <c r="M182" s="2"/>
      <c r="N182" s="2"/>
      <c r="O182" s="2"/>
    </row>
    <row r="183" spans="1:15">
      <c r="A183" s="11">
        <v>176</v>
      </c>
      <c r="B183" s="2"/>
      <c r="C183" s="2"/>
      <c r="D183" s="2"/>
      <c r="E183" s="16"/>
      <c r="F183" s="16"/>
      <c r="G183" s="12"/>
      <c r="H183" s="18"/>
      <c r="I183" s="6"/>
      <c r="J183" s="7" t="e">
        <f t="shared" si="0"/>
        <v>#DIV/0!</v>
      </c>
      <c r="K183" s="10"/>
      <c r="L183" s="10"/>
      <c r="M183" s="2"/>
      <c r="N183" s="2"/>
      <c r="O183" s="2"/>
    </row>
    <row r="184" spans="1:15">
      <c r="A184" s="11">
        <v>177</v>
      </c>
      <c r="B184" s="2"/>
      <c r="C184" s="2"/>
      <c r="D184" s="2"/>
      <c r="E184" s="16"/>
      <c r="F184" s="16"/>
      <c r="G184" s="12"/>
      <c r="H184" s="18"/>
      <c r="I184" s="6"/>
      <c r="J184" s="14" t="e">
        <f t="shared" si="0"/>
        <v>#DIV/0!</v>
      </c>
      <c r="K184" s="10"/>
      <c r="L184" s="10"/>
      <c r="M184" s="2"/>
      <c r="N184" s="2"/>
      <c r="O184" s="2"/>
    </row>
    <row r="185" spans="1:15">
      <c r="A185">
        <v>178</v>
      </c>
      <c r="B185" s="2"/>
      <c r="C185" s="2"/>
      <c r="D185" s="2"/>
      <c r="E185" s="16"/>
      <c r="F185" s="16"/>
      <c r="G185" s="12"/>
      <c r="H185" s="18"/>
      <c r="I185" s="6"/>
      <c r="J185" s="14" t="e">
        <f t="shared" si="0"/>
        <v>#DIV/0!</v>
      </c>
      <c r="K185" s="10"/>
      <c r="L185" s="10"/>
      <c r="M185" s="2"/>
      <c r="N185" s="2"/>
      <c r="O185" s="2"/>
    </row>
    <row r="186" spans="1:15">
      <c r="A186">
        <v>179</v>
      </c>
      <c r="B186" s="2"/>
      <c r="C186" s="2"/>
      <c r="D186" s="2"/>
      <c r="E186" s="16"/>
      <c r="F186" s="16"/>
      <c r="G186" s="12"/>
      <c r="H186" s="18"/>
      <c r="I186" s="6"/>
      <c r="J186" s="7" t="e">
        <f t="shared" si="0"/>
        <v>#DIV/0!</v>
      </c>
      <c r="K186" s="10"/>
      <c r="L186" s="10"/>
      <c r="M186" s="2"/>
      <c r="N186" s="2"/>
      <c r="O186" s="2"/>
    </row>
    <row r="187" spans="1:15">
      <c r="A187">
        <v>180</v>
      </c>
      <c r="B187" s="2"/>
      <c r="C187" s="2"/>
      <c r="D187" s="2"/>
      <c r="E187" s="16"/>
      <c r="F187" s="16"/>
      <c r="G187" s="12"/>
      <c r="H187" s="18"/>
      <c r="I187" s="6"/>
      <c r="J187" s="14" t="e">
        <f t="shared" si="0"/>
        <v>#DIV/0!</v>
      </c>
      <c r="K187" s="10"/>
      <c r="L187" s="10"/>
      <c r="M187" s="2"/>
      <c r="N187" s="2"/>
      <c r="O187" s="2"/>
    </row>
    <row r="188" spans="1:15">
      <c r="A188" s="11">
        <v>181</v>
      </c>
      <c r="B188" s="2"/>
      <c r="C188" s="2"/>
      <c r="D188" s="2"/>
      <c r="E188" s="16"/>
      <c r="F188" s="16"/>
      <c r="G188" s="12"/>
      <c r="H188" s="18"/>
      <c r="I188" s="6"/>
      <c r="J188" s="14" t="e">
        <f t="shared" si="0"/>
        <v>#DIV/0!</v>
      </c>
      <c r="K188" s="10"/>
      <c r="L188" s="10"/>
      <c r="M188" s="2"/>
      <c r="N188" s="2"/>
      <c r="O188" s="2"/>
    </row>
    <row r="189" spans="1:15">
      <c r="A189" s="11">
        <v>182</v>
      </c>
      <c r="B189" s="2"/>
      <c r="C189" s="2"/>
      <c r="D189" s="2"/>
      <c r="E189" s="16"/>
      <c r="F189" s="16"/>
      <c r="G189" s="12"/>
      <c r="H189" s="18"/>
      <c r="I189" s="6"/>
      <c r="J189" s="7" t="e">
        <f t="shared" si="0"/>
        <v>#DIV/0!</v>
      </c>
      <c r="K189" s="10"/>
      <c r="L189" s="10"/>
      <c r="M189" s="2"/>
      <c r="N189" s="2"/>
      <c r="O189" s="2"/>
    </row>
    <row r="190" spans="1:15">
      <c r="A190">
        <v>183</v>
      </c>
      <c r="B190" s="2"/>
      <c r="C190" s="2"/>
      <c r="D190" s="2"/>
      <c r="E190" s="16"/>
      <c r="F190" s="16"/>
      <c r="G190" s="12"/>
      <c r="H190" s="18"/>
      <c r="I190" s="6"/>
      <c r="J190" s="14" t="e">
        <f t="shared" si="0"/>
        <v>#DIV/0!</v>
      </c>
      <c r="K190" s="10"/>
      <c r="L190" s="10"/>
      <c r="M190" s="2"/>
      <c r="N190" s="2"/>
      <c r="O190" s="2"/>
    </row>
    <row r="191" spans="1:15">
      <c r="A191">
        <v>184</v>
      </c>
      <c r="B191" s="2"/>
      <c r="C191" s="2"/>
      <c r="D191" s="2"/>
      <c r="E191" s="16"/>
      <c r="F191" s="16"/>
      <c r="G191" s="12"/>
      <c r="H191" s="18"/>
      <c r="I191" s="6"/>
      <c r="J191" s="14" t="e">
        <f t="shared" si="0"/>
        <v>#DIV/0!</v>
      </c>
      <c r="K191" s="10"/>
      <c r="L191" s="10"/>
      <c r="M191" s="2"/>
      <c r="N191" s="2"/>
      <c r="O191" s="2"/>
    </row>
    <row r="192" spans="1:15">
      <c r="A192">
        <v>185</v>
      </c>
      <c r="B192" s="2"/>
      <c r="C192" s="2"/>
      <c r="D192" s="2"/>
      <c r="E192" s="16"/>
      <c r="F192" s="16"/>
      <c r="G192" s="12"/>
      <c r="H192" s="18"/>
      <c r="I192" s="6"/>
      <c r="J192" s="7" t="e">
        <f t="shared" si="0"/>
        <v>#DIV/0!</v>
      </c>
      <c r="K192" s="10"/>
      <c r="L192" s="10"/>
      <c r="M192" s="2"/>
      <c r="N192" s="2"/>
      <c r="O192" s="2"/>
    </row>
    <row r="193" spans="1:15">
      <c r="A193" s="11">
        <v>186</v>
      </c>
      <c r="B193" s="2"/>
      <c r="C193" s="2"/>
      <c r="D193" s="2"/>
      <c r="E193" s="16"/>
      <c r="F193" s="16"/>
      <c r="G193" s="12"/>
      <c r="H193" s="18"/>
      <c r="I193" s="6"/>
      <c r="J193" s="14" t="e">
        <f t="shared" si="0"/>
        <v>#DIV/0!</v>
      </c>
      <c r="K193" s="10"/>
      <c r="L193" s="10"/>
      <c r="M193" s="2"/>
      <c r="N193" s="2"/>
      <c r="O193" s="2"/>
    </row>
    <row r="194" spans="1:15">
      <c r="A194" s="11">
        <v>187</v>
      </c>
      <c r="B194" s="2"/>
      <c r="C194" s="2"/>
      <c r="D194" s="2"/>
      <c r="E194" s="16"/>
      <c r="F194" s="16"/>
      <c r="G194" s="12"/>
      <c r="H194" s="18"/>
      <c r="I194" s="6"/>
      <c r="J194" s="14" t="e">
        <f t="shared" si="0"/>
        <v>#DIV/0!</v>
      </c>
      <c r="K194" s="10"/>
      <c r="L194" s="10"/>
      <c r="M194" s="2"/>
      <c r="N194" s="2"/>
      <c r="O194" s="2"/>
    </row>
    <row r="195" spans="1:15">
      <c r="A195">
        <v>188</v>
      </c>
      <c r="B195" s="2"/>
      <c r="C195" s="2"/>
      <c r="D195" s="2"/>
      <c r="E195" s="16"/>
      <c r="F195" s="16"/>
      <c r="G195" s="12"/>
      <c r="H195" s="18"/>
      <c r="I195" s="6"/>
      <c r="J195" s="7" t="e">
        <f t="shared" si="0"/>
        <v>#DIV/0!</v>
      </c>
      <c r="K195" s="10"/>
      <c r="L195" s="10"/>
      <c r="M195" s="2"/>
      <c r="N195" s="2"/>
      <c r="O195" s="2"/>
    </row>
    <row r="196" spans="1:15">
      <c r="A196">
        <v>189</v>
      </c>
      <c r="B196" s="2"/>
      <c r="C196" s="2"/>
      <c r="D196" s="2"/>
      <c r="E196" s="16"/>
      <c r="F196" s="16"/>
      <c r="G196" s="12"/>
      <c r="H196" s="18"/>
      <c r="I196" s="6"/>
      <c r="J196" s="14" t="e">
        <f t="shared" si="0"/>
        <v>#DIV/0!</v>
      </c>
      <c r="K196" s="10"/>
      <c r="L196" s="10"/>
      <c r="M196" s="2"/>
      <c r="N196" s="2"/>
      <c r="O196" s="2"/>
    </row>
    <row r="197" spans="1:15">
      <c r="A197">
        <v>190</v>
      </c>
      <c r="B197" s="2"/>
      <c r="C197" s="2"/>
      <c r="D197" s="2"/>
      <c r="E197" s="16"/>
      <c r="F197" s="16"/>
      <c r="G197" s="12"/>
      <c r="H197" s="18"/>
      <c r="I197" s="6"/>
      <c r="J197" s="14" t="e">
        <f t="shared" si="0"/>
        <v>#DIV/0!</v>
      </c>
      <c r="K197" s="10"/>
      <c r="L197" s="10"/>
      <c r="M197" s="2"/>
      <c r="N197" s="2"/>
      <c r="O197" s="2"/>
    </row>
    <row r="198" spans="1:15">
      <c r="A198" s="11">
        <v>191</v>
      </c>
      <c r="B198" s="2"/>
      <c r="C198" s="2"/>
      <c r="D198" s="2"/>
      <c r="E198" s="16"/>
      <c r="F198" s="16"/>
      <c r="G198" s="12"/>
      <c r="H198" s="18"/>
      <c r="I198" s="6"/>
      <c r="J198" s="7" t="e">
        <f t="shared" si="0"/>
        <v>#DIV/0!</v>
      </c>
      <c r="K198" s="10"/>
      <c r="L198" s="10"/>
      <c r="M198" s="2"/>
      <c r="N198" s="2"/>
      <c r="O198" s="2"/>
    </row>
    <row r="199" spans="1:15">
      <c r="A199" s="11">
        <v>192</v>
      </c>
      <c r="B199" s="2"/>
      <c r="C199" s="2"/>
      <c r="D199" s="2"/>
      <c r="E199" s="16"/>
      <c r="F199" s="16"/>
      <c r="G199" s="12"/>
      <c r="H199" s="18"/>
      <c r="I199" s="6"/>
      <c r="J199" s="14" t="e">
        <f t="shared" si="0"/>
        <v>#DIV/0!</v>
      </c>
      <c r="K199" s="10"/>
      <c r="L199" s="10"/>
      <c r="M199" s="2"/>
      <c r="N199" s="2"/>
      <c r="O199" s="2"/>
    </row>
    <row r="200" spans="1:15">
      <c r="A200">
        <v>193</v>
      </c>
      <c r="B200" s="2"/>
      <c r="C200" s="2"/>
      <c r="D200" s="2"/>
      <c r="E200" s="16"/>
      <c r="F200" s="16"/>
      <c r="G200" s="12"/>
      <c r="H200" s="18"/>
      <c r="I200" s="6"/>
      <c r="J200" s="14" t="e">
        <f t="shared" si="0"/>
        <v>#DIV/0!</v>
      </c>
      <c r="K200" s="10"/>
      <c r="L200" s="10"/>
      <c r="M200" s="2"/>
      <c r="N200" s="2"/>
      <c r="O200" s="2"/>
    </row>
    <row r="201" spans="1:15">
      <c r="A201">
        <v>194</v>
      </c>
      <c r="B201" s="2"/>
      <c r="C201" s="2"/>
      <c r="D201" s="2"/>
      <c r="E201" s="16"/>
      <c r="F201" s="16"/>
      <c r="G201" s="12"/>
      <c r="H201" s="18"/>
      <c r="I201" s="6"/>
      <c r="J201" s="7" t="e">
        <f t="shared" si="0"/>
        <v>#DIV/0!</v>
      </c>
      <c r="K201" s="10"/>
      <c r="L201" s="10"/>
      <c r="M201" s="2"/>
      <c r="N201" s="2"/>
      <c r="O201" s="2"/>
    </row>
    <row r="202" spans="1:15">
      <c r="A202">
        <v>195</v>
      </c>
      <c r="B202" s="2"/>
      <c r="C202" s="2"/>
      <c r="D202" s="2"/>
      <c r="E202" s="16"/>
      <c r="F202" s="16"/>
      <c r="G202" s="12"/>
      <c r="H202" s="18"/>
      <c r="I202" s="6"/>
      <c r="J202" s="14" t="e">
        <f t="shared" si="0"/>
        <v>#DIV/0!</v>
      </c>
      <c r="K202" s="10"/>
      <c r="L202" s="10"/>
      <c r="M202" s="2"/>
      <c r="N202" s="2"/>
      <c r="O202" s="2"/>
    </row>
    <row r="203" spans="1:15">
      <c r="A203" s="11">
        <v>196</v>
      </c>
      <c r="B203" s="2"/>
      <c r="C203" s="2"/>
      <c r="D203" s="2"/>
      <c r="E203" s="16"/>
      <c r="F203" s="16"/>
      <c r="G203" s="12"/>
      <c r="H203" s="18"/>
      <c r="I203" s="6"/>
      <c r="J203" s="14" t="e">
        <f t="shared" si="0"/>
        <v>#DIV/0!</v>
      </c>
      <c r="K203" s="10"/>
      <c r="L203" s="10"/>
      <c r="M203" s="2"/>
      <c r="N203" s="2"/>
      <c r="O203" s="2"/>
    </row>
    <row r="204" spans="1:15">
      <c r="A204" s="11">
        <v>197</v>
      </c>
      <c r="B204" s="2"/>
      <c r="C204" s="2"/>
      <c r="D204" s="2"/>
      <c r="E204" s="16"/>
      <c r="F204" s="16"/>
      <c r="G204" s="12"/>
      <c r="H204" s="18"/>
      <c r="I204" s="6"/>
      <c r="J204" s="7" t="e">
        <f t="shared" si="0"/>
        <v>#DIV/0!</v>
      </c>
      <c r="K204" s="10"/>
      <c r="L204" s="10"/>
      <c r="M204" s="2"/>
      <c r="N204" s="2"/>
      <c r="O204" s="2"/>
    </row>
    <row r="205" spans="1:15">
      <c r="A205">
        <v>198</v>
      </c>
      <c r="B205" s="2"/>
      <c r="C205" s="2"/>
      <c r="D205" s="2"/>
      <c r="E205" s="16"/>
      <c r="F205" s="16"/>
      <c r="G205" s="12"/>
      <c r="H205" s="18"/>
      <c r="I205" s="6"/>
      <c r="J205" s="14" t="e">
        <f t="shared" si="0"/>
        <v>#DIV/0!</v>
      </c>
      <c r="K205" s="10"/>
      <c r="L205" s="10"/>
      <c r="M205" s="2"/>
      <c r="N205" s="2"/>
      <c r="O205" s="2"/>
    </row>
    <row r="206" spans="1:15">
      <c r="A206">
        <v>199</v>
      </c>
      <c r="B206" s="2"/>
      <c r="C206" s="2"/>
      <c r="D206" s="2"/>
      <c r="E206" s="16"/>
      <c r="F206" s="16"/>
      <c r="G206" s="12"/>
      <c r="H206" s="18"/>
      <c r="I206" s="6"/>
      <c r="J206" s="14" t="e">
        <f t="shared" si="0"/>
        <v>#DIV/0!</v>
      </c>
      <c r="K206" s="10"/>
      <c r="L206" s="10"/>
      <c r="M206" s="2"/>
      <c r="N206" s="2"/>
      <c r="O206" s="2"/>
    </row>
    <row r="207" spans="1:15">
      <c r="A207">
        <v>200</v>
      </c>
      <c r="B207" s="2"/>
      <c r="C207" s="2"/>
      <c r="D207" s="2"/>
      <c r="E207" s="16"/>
      <c r="F207" s="16"/>
      <c r="G207" s="12"/>
      <c r="H207" s="18"/>
      <c r="I207" s="6"/>
      <c r="J207" s="7" t="e">
        <f t="shared" si="0"/>
        <v>#DIV/0!</v>
      </c>
      <c r="K207" s="10"/>
      <c r="L207" s="10"/>
      <c r="M207" s="2"/>
      <c r="N207" s="2"/>
      <c r="O207" s="2"/>
    </row>
    <row r="208" spans="1:15">
      <c r="A208" s="11">
        <v>201</v>
      </c>
      <c r="B208" s="2"/>
      <c r="C208" s="2"/>
      <c r="D208" s="2"/>
      <c r="E208" s="16"/>
      <c r="F208" s="16"/>
      <c r="G208" s="12"/>
      <c r="H208" s="18"/>
      <c r="I208" s="6"/>
      <c r="J208" s="14" t="e">
        <f t="shared" si="0"/>
        <v>#DIV/0!</v>
      </c>
      <c r="K208" s="10"/>
      <c r="L208" s="10"/>
      <c r="M208" s="2"/>
      <c r="N208" s="2"/>
      <c r="O208" s="2"/>
    </row>
    <row r="209" spans="1:15">
      <c r="A209" s="11">
        <v>202</v>
      </c>
      <c r="B209" s="2"/>
      <c r="C209" s="2"/>
      <c r="D209" s="2"/>
      <c r="E209" s="16"/>
      <c r="F209" s="16"/>
      <c r="G209" s="12"/>
      <c r="H209" s="18"/>
      <c r="I209" s="6"/>
      <c r="J209" s="14" t="e">
        <f t="shared" si="0"/>
        <v>#DIV/0!</v>
      </c>
      <c r="K209" s="10"/>
      <c r="L209" s="10"/>
      <c r="M209" s="2"/>
      <c r="N209" s="2"/>
      <c r="O209" s="2"/>
    </row>
    <row r="210" spans="1:15">
      <c r="A210">
        <v>203</v>
      </c>
      <c r="B210" s="2"/>
      <c r="C210" s="2"/>
      <c r="D210" s="2"/>
      <c r="E210" s="16"/>
      <c r="F210" s="16"/>
      <c r="G210" s="12"/>
      <c r="H210" s="18"/>
      <c r="I210" s="6"/>
      <c r="J210" s="7" t="e">
        <f t="shared" si="0"/>
        <v>#DIV/0!</v>
      </c>
      <c r="K210" s="10"/>
      <c r="L210" s="10"/>
      <c r="M210" s="2"/>
      <c r="N210" s="2"/>
      <c r="O210" s="2"/>
    </row>
    <row r="211" spans="1:15">
      <c r="A211">
        <v>204</v>
      </c>
      <c r="B211" s="2"/>
      <c r="C211" s="2"/>
      <c r="D211" s="2"/>
      <c r="E211" s="16"/>
      <c r="F211" s="16"/>
      <c r="G211" s="12"/>
      <c r="H211" s="18"/>
      <c r="I211" s="6"/>
      <c r="J211" s="14" t="e">
        <f t="shared" si="0"/>
        <v>#DIV/0!</v>
      </c>
      <c r="K211" s="10"/>
      <c r="L211" s="10"/>
      <c r="M211" s="2"/>
      <c r="N211" s="2"/>
      <c r="O211" s="2"/>
    </row>
    <row r="212" spans="1:15">
      <c r="A212">
        <v>205</v>
      </c>
      <c r="B212" s="2"/>
      <c r="C212" s="2"/>
      <c r="D212" s="2"/>
      <c r="E212" s="16"/>
      <c r="F212" s="16"/>
      <c r="G212" s="12"/>
      <c r="H212" s="18"/>
      <c r="I212" s="6"/>
      <c r="J212" s="14" t="e">
        <f t="shared" si="0"/>
        <v>#DIV/0!</v>
      </c>
      <c r="K212" s="10"/>
      <c r="L212" s="10"/>
      <c r="M212" s="2"/>
      <c r="N212" s="2"/>
      <c r="O212" s="2"/>
    </row>
    <row r="213" spans="1:15">
      <c r="A213" s="11">
        <v>206</v>
      </c>
      <c r="B213" s="2"/>
      <c r="C213" s="2"/>
      <c r="D213" s="2"/>
      <c r="E213" s="16"/>
      <c r="F213" s="16"/>
      <c r="G213" s="12"/>
      <c r="H213" s="18"/>
      <c r="I213" s="6"/>
      <c r="J213" s="7" t="e">
        <f t="shared" si="0"/>
        <v>#DIV/0!</v>
      </c>
      <c r="K213" s="10"/>
      <c r="L213" s="10"/>
      <c r="M213" s="2"/>
      <c r="N213" s="2"/>
      <c r="O213" s="2"/>
    </row>
    <row r="214" spans="1:15">
      <c r="A214" s="11">
        <v>207</v>
      </c>
      <c r="B214" s="2"/>
      <c r="C214" s="2"/>
      <c r="D214" s="2"/>
      <c r="E214" s="16"/>
      <c r="F214" s="16"/>
      <c r="G214" s="12"/>
      <c r="H214" s="18"/>
      <c r="I214" s="6"/>
      <c r="J214" s="14" t="e">
        <f t="shared" si="0"/>
        <v>#DIV/0!</v>
      </c>
      <c r="K214" s="10"/>
      <c r="L214" s="10"/>
      <c r="M214" s="2"/>
      <c r="N214" s="2"/>
      <c r="O214" s="2"/>
    </row>
    <row r="215" spans="1:15">
      <c r="A215">
        <v>208</v>
      </c>
      <c r="B215" s="2"/>
      <c r="C215" s="2"/>
      <c r="D215" s="2"/>
      <c r="E215" s="16"/>
      <c r="F215" s="16"/>
      <c r="G215" s="12"/>
      <c r="H215" s="18"/>
      <c r="I215" s="6"/>
      <c r="J215" s="14" t="e">
        <f t="shared" si="0"/>
        <v>#DIV/0!</v>
      </c>
      <c r="K215" s="10"/>
      <c r="L215" s="10"/>
      <c r="M215" s="2"/>
      <c r="N215" s="2"/>
      <c r="O215" s="2"/>
    </row>
    <row r="216" spans="1:15">
      <c r="A216">
        <v>209</v>
      </c>
      <c r="B216" s="2"/>
      <c r="C216" s="2"/>
      <c r="D216" s="2"/>
      <c r="E216" s="16"/>
      <c r="F216" s="16"/>
      <c r="G216" s="12"/>
      <c r="H216" s="18"/>
      <c r="I216" s="6"/>
      <c r="J216" s="7" t="e">
        <f t="shared" si="0"/>
        <v>#DIV/0!</v>
      </c>
      <c r="K216" s="10"/>
      <c r="L216" s="10"/>
      <c r="M216" s="2"/>
      <c r="N216" s="2"/>
      <c r="O216" s="2"/>
    </row>
    <row r="217" spans="1:15">
      <c r="A217">
        <v>210</v>
      </c>
      <c r="B217" s="2"/>
      <c r="C217" s="2"/>
      <c r="D217" s="2"/>
      <c r="E217" s="16"/>
      <c r="F217" s="16"/>
      <c r="G217" s="12"/>
      <c r="H217" s="18"/>
      <c r="I217" s="6"/>
      <c r="J217" s="14" t="e">
        <f t="shared" si="0"/>
        <v>#DIV/0!</v>
      </c>
      <c r="K217" s="10"/>
      <c r="L217" s="10"/>
      <c r="M217" s="2"/>
      <c r="N217" s="2"/>
      <c r="O217" s="2"/>
    </row>
    <row r="218" spans="1:15">
      <c r="A218" s="11">
        <v>211</v>
      </c>
      <c r="B218" s="2"/>
      <c r="C218" s="2"/>
      <c r="D218" s="2"/>
      <c r="E218" s="16"/>
      <c r="F218" s="16"/>
      <c r="G218" s="12"/>
      <c r="H218" s="18"/>
      <c r="I218" s="6"/>
      <c r="J218" s="14" t="e">
        <f t="shared" si="0"/>
        <v>#DIV/0!</v>
      </c>
      <c r="K218" s="10"/>
      <c r="L218" s="10"/>
      <c r="M218" s="2"/>
      <c r="N218" s="2"/>
      <c r="O218" s="2"/>
    </row>
    <row r="219" spans="1:15">
      <c r="A219" s="11">
        <v>212</v>
      </c>
      <c r="B219" s="2"/>
      <c r="C219" s="2"/>
      <c r="D219" s="2"/>
      <c r="E219" s="16"/>
      <c r="F219" s="16"/>
      <c r="G219" s="12"/>
      <c r="H219" s="18"/>
      <c r="I219" s="6"/>
      <c r="J219" s="7" t="e">
        <f t="shared" si="0"/>
        <v>#DIV/0!</v>
      </c>
      <c r="K219" s="10"/>
      <c r="L219" s="10"/>
      <c r="M219" s="2"/>
      <c r="N219" s="2"/>
      <c r="O219" s="2"/>
    </row>
    <row r="220" spans="1:15">
      <c r="A220">
        <v>213</v>
      </c>
      <c r="B220" s="2"/>
      <c r="C220" s="2"/>
      <c r="D220" s="2"/>
      <c r="E220" s="16"/>
      <c r="F220" s="16"/>
      <c r="G220" s="12"/>
      <c r="H220" s="18"/>
      <c r="I220" s="6"/>
      <c r="J220" s="14" t="e">
        <f t="shared" si="0"/>
        <v>#DIV/0!</v>
      </c>
      <c r="K220" s="10"/>
      <c r="L220" s="10"/>
      <c r="M220" s="2"/>
      <c r="N220" s="2"/>
      <c r="O220" s="2"/>
    </row>
    <row r="221" spans="1:15">
      <c r="A221">
        <v>214</v>
      </c>
      <c r="B221" s="2"/>
      <c r="C221" s="2"/>
      <c r="D221" s="2"/>
      <c r="E221" s="16"/>
      <c r="F221" s="16"/>
      <c r="G221" s="12"/>
      <c r="H221" s="18"/>
      <c r="I221" s="6"/>
      <c r="J221" s="14" t="e">
        <f t="shared" si="0"/>
        <v>#DIV/0!</v>
      </c>
      <c r="K221" s="10"/>
      <c r="L221" s="10"/>
      <c r="M221" s="2"/>
      <c r="N221" s="2"/>
      <c r="O221" s="2"/>
    </row>
    <row r="222" spans="1:15">
      <c r="A222">
        <v>215</v>
      </c>
      <c r="B222" s="2"/>
      <c r="C222" s="2"/>
      <c r="D222" s="2"/>
      <c r="E222" s="16"/>
      <c r="F222" s="16"/>
      <c r="G222" s="12"/>
      <c r="H222" s="18"/>
      <c r="I222" s="6"/>
      <c r="J222" s="7" t="e">
        <f t="shared" si="0"/>
        <v>#DIV/0!</v>
      </c>
      <c r="K222" s="10"/>
      <c r="L222" s="10"/>
      <c r="M222" s="2"/>
      <c r="N222" s="2"/>
      <c r="O222" s="2"/>
    </row>
    <row r="223" spans="1:15">
      <c r="A223" s="11">
        <v>216</v>
      </c>
      <c r="B223" s="2"/>
      <c r="C223" s="2"/>
      <c r="D223" s="2"/>
      <c r="E223" s="16"/>
      <c r="F223" s="16"/>
      <c r="G223" s="12"/>
      <c r="H223" s="18"/>
      <c r="I223" s="6"/>
      <c r="J223" s="14" t="e">
        <f t="shared" si="0"/>
        <v>#DIV/0!</v>
      </c>
      <c r="K223" s="10"/>
      <c r="L223" s="10"/>
      <c r="M223" s="2"/>
      <c r="N223" s="2"/>
      <c r="O223" s="2"/>
    </row>
    <row r="224" spans="1:15">
      <c r="A224" s="11">
        <v>217</v>
      </c>
      <c r="B224" s="2"/>
      <c r="C224" s="2"/>
      <c r="D224" s="2"/>
      <c r="E224" s="16"/>
      <c r="F224" s="16"/>
      <c r="G224" s="12"/>
      <c r="H224" s="18"/>
      <c r="I224" s="6"/>
      <c r="J224" s="14" t="e">
        <f t="shared" si="0"/>
        <v>#DIV/0!</v>
      </c>
      <c r="K224" s="10"/>
      <c r="L224" s="10"/>
      <c r="M224" s="2"/>
      <c r="N224" s="2"/>
      <c r="O224" s="2"/>
    </row>
    <row r="225" spans="1:15">
      <c r="A225">
        <v>218</v>
      </c>
      <c r="B225" s="2"/>
      <c r="C225" s="2"/>
      <c r="D225" s="2"/>
      <c r="E225" s="16"/>
      <c r="F225" s="16"/>
      <c r="G225" s="12"/>
      <c r="H225" s="18"/>
      <c r="I225" s="6"/>
      <c r="J225" s="7" t="e">
        <f t="shared" si="0"/>
        <v>#DIV/0!</v>
      </c>
      <c r="K225" s="10"/>
      <c r="L225" s="10"/>
      <c r="M225" s="2"/>
      <c r="N225" s="2"/>
      <c r="O225" s="2"/>
    </row>
    <row r="226" spans="1:15">
      <c r="A226">
        <v>219</v>
      </c>
      <c r="B226" s="2"/>
      <c r="C226" s="2"/>
      <c r="D226" s="2"/>
      <c r="E226" s="16"/>
      <c r="F226" s="16"/>
      <c r="G226" s="12"/>
      <c r="H226" s="18"/>
      <c r="I226" s="6"/>
      <c r="J226" s="14" t="e">
        <f t="shared" si="0"/>
        <v>#DIV/0!</v>
      </c>
      <c r="K226" s="10"/>
      <c r="L226" s="10"/>
      <c r="M226" s="2"/>
      <c r="N226" s="2"/>
      <c r="O226" s="2"/>
    </row>
    <row r="227" spans="1:15">
      <c r="A227">
        <v>220</v>
      </c>
      <c r="B227" s="2"/>
      <c r="C227" s="2"/>
      <c r="D227" s="2"/>
      <c r="E227" s="16"/>
      <c r="F227" s="16"/>
      <c r="G227" s="12"/>
      <c r="H227" s="18"/>
      <c r="I227" s="6"/>
      <c r="J227" s="14" t="e">
        <f t="shared" si="0"/>
        <v>#DIV/0!</v>
      </c>
      <c r="K227" s="10"/>
      <c r="L227" s="10"/>
      <c r="M227" s="2"/>
      <c r="N227" s="2"/>
      <c r="O227" s="2"/>
    </row>
    <row r="228" spans="1:15">
      <c r="A228" s="11">
        <v>221</v>
      </c>
      <c r="B228" s="2"/>
      <c r="C228" s="2"/>
      <c r="D228" s="2"/>
      <c r="E228" s="16"/>
      <c r="F228" s="16"/>
      <c r="G228" s="12"/>
      <c r="H228" s="18"/>
      <c r="I228" s="6"/>
      <c r="J228" s="7" t="e">
        <f t="shared" si="0"/>
        <v>#DIV/0!</v>
      </c>
      <c r="K228" s="10"/>
      <c r="L228" s="10"/>
      <c r="M228" s="2"/>
      <c r="N228" s="2"/>
      <c r="O228" s="2"/>
    </row>
    <row r="229" spans="1:15">
      <c r="A229" s="11">
        <v>222</v>
      </c>
      <c r="B229" s="2"/>
      <c r="C229" s="2"/>
      <c r="D229" s="2"/>
      <c r="E229" s="16"/>
      <c r="F229" s="16"/>
      <c r="G229" s="12"/>
      <c r="H229" s="18"/>
      <c r="I229" s="6"/>
      <c r="J229" s="14" t="e">
        <f t="shared" si="0"/>
        <v>#DIV/0!</v>
      </c>
      <c r="K229" s="10"/>
      <c r="L229" s="10"/>
      <c r="M229" s="2"/>
      <c r="N229" s="2"/>
      <c r="O229" s="2"/>
    </row>
    <row r="230" spans="1:15">
      <c r="A230">
        <v>223</v>
      </c>
      <c r="B230" s="2"/>
      <c r="C230" s="2"/>
      <c r="D230" s="2"/>
      <c r="E230" s="16"/>
      <c r="F230" s="16"/>
      <c r="G230" s="12"/>
      <c r="H230" s="18"/>
      <c r="I230" s="6"/>
      <c r="J230" s="14" t="e">
        <f t="shared" si="0"/>
        <v>#DIV/0!</v>
      </c>
      <c r="K230" s="10"/>
      <c r="L230" s="10"/>
      <c r="M230" s="2"/>
      <c r="N230" s="2"/>
      <c r="O230" s="2"/>
    </row>
    <row r="231" spans="1:15">
      <c r="A231">
        <v>224</v>
      </c>
      <c r="B231" s="2"/>
      <c r="C231" s="2"/>
      <c r="D231" s="2"/>
      <c r="E231" s="16"/>
      <c r="F231" s="16"/>
      <c r="G231" s="12"/>
      <c r="H231" s="18"/>
      <c r="I231" s="6"/>
      <c r="J231" s="7" t="e">
        <f t="shared" si="0"/>
        <v>#DIV/0!</v>
      </c>
      <c r="K231" s="10"/>
      <c r="L231" s="10"/>
      <c r="M231" s="2"/>
      <c r="N231" s="2"/>
      <c r="O231" s="2"/>
    </row>
    <row r="232" spans="1:15">
      <c r="A232">
        <v>225</v>
      </c>
      <c r="B232" s="2"/>
      <c r="C232" s="2"/>
      <c r="D232" s="2"/>
      <c r="E232" s="16"/>
      <c r="F232" s="16"/>
      <c r="G232" s="12"/>
      <c r="H232" s="18"/>
      <c r="I232" s="6"/>
      <c r="J232" s="14" t="e">
        <f t="shared" si="0"/>
        <v>#DIV/0!</v>
      </c>
      <c r="K232" s="10"/>
      <c r="L232" s="10"/>
      <c r="M232" s="2"/>
      <c r="N232" s="2"/>
      <c r="O232" s="2"/>
    </row>
    <row r="233" spans="1:15">
      <c r="A233" s="11">
        <v>226</v>
      </c>
      <c r="B233" s="2"/>
      <c r="C233" s="2"/>
      <c r="D233" s="2"/>
      <c r="E233" s="16"/>
      <c r="F233" s="16"/>
      <c r="G233" s="12"/>
      <c r="H233" s="18"/>
      <c r="I233" s="6"/>
      <c r="J233" s="14" t="e">
        <f t="shared" si="0"/>
        <v>#DIV/0!</v>
      </c>
      <c r="K233" s="10"/>
      <c r="L233" s="10"/>
      <c r="M233" s="2"/>
      <c r="N233" s="2"/>
      <c r="O233" s="2"/>
    </row>
    <row r="234" spans="1:15">
      <c r="A234" s="11">
        <v>227</v>
      </c>
      <c r="B234" s="2"/>
      <c r="C234" s="2"/>
      <c r="D234" s="2"/>
      <c r="E234" s="16"/>
      <c r="F234" s="16"/>
      <c r="G234" s="12"/>
      <c r="H234" s="18"/>
      <c r="I234" s="6"/>
      <c r="J234" s="7" t="e">
        <f t="shared" si="0"/>
        <v>#DIV/0!</v>
      </c>
      <c r="K234" s="10"/>
      <c r="L234" s="10"/>
      <c r="M234" s="2"/>
      <c r="N234" s="2"/>
      <c r="O234" s="2"/>
    </row>
    <row r="235" spans="1:15">
      <c r="A235">
        <v>228</v>
      </c>
      <c r="B235" s="2"/>
      <c r="C235" s="2"/>
      <c r="D235" s="2"/>
      <c r="E235" s="16"/>
      <c r="F235" s="16"/>
      <c r="G235" s="12"/>
      <c r="H235" s="18"/>
      <c r="I235" s="6"/>
      <c r="J235" s="14" t="e">
        <f t="shared" si="0"/>
        <v>#DIV/0!</v>
      </c>
      <c r="K235" s="10"/>
      <c r="L235" s="10"/>
      <c r="M235" s="2"/>
      <c r="N235" s="2"/>
      <c r="O235" s="2"/>
    </row>
    <row r="236" spans="1:15">
      <c r="A236">
        <v>229</v>
      </c>
      <c r="B236" s="2"/>
      <c r="C236" s="2"/>
      <c r="D236" s="2"/>
      <c r="E236" s="16"/>
      <c r="F236" s="16"/>
      <c r="G236" s="12"/>
      <c r="H236" s="18"/>
      <c r="I236" s="6"/>
      <c r="J236" s="14" t="e">
        <f t="shared" si="0"/>
        <v>#DIV/0!</v>
      </c>
      <c r="K236" s="10"/>
      <c r="L236" s="10"/>
      <c r="M236" s="2"/>
      <c r="N236" s="2"/>
      <c r="O236" s="2"/>
    </row>
    <row r="237" spans="1:15">
      <c r="A237">
        <v>230</v>
      </c>
      <c r="B237" s="2"/>
      <c r="C237" s="2"/>
      <c r="D237" s="2"/>
      <c r="E237" s="16"/>
      <c r="F237" s="16"/>
      <c r="G237" s="12"/>
      <c r="H237" s="18"/>
      <c r="I237" s="6"/>
      <c r="J237" s="7" t="e">
        <f t="shared" si="0"/>
        <v>#DIV/0!</v>
      </c>
      <c r="K237" s="10"/>
      <c r="L237" s="10"/>
      <c r="M237" s="2"/>
      <c r="N237" s="2"/>
      <c r="O237" s="2"/>
    </row>
    <row r="238" spans="1:15">
      <c r="A238" s="11">
        <v>231</v>
      </c>
      <c r="B238" s="2"/>
      <c r="C238" s="2"/>
      <c r="D238" s="2"/>
      <c r="E238" s="16"/>
      <c r="F238" s="16"/>
      <c r="G238" s="12"/>
      <c r="H238" s="18"/>
      <c r="I238" s="6"/>
      <c r="J238" s="14" t="e">
        <f t="shared" si="0"/>
        <v>#DIV/0!</v>
      </c>
      <c r="K238" s="10"/>
      <c r="L238" s="10"/>
      <c r="M238" s="2"/>
      <c r="N238" s="2"/>
      <c r="O238" s="2"/>
    </row>
    <row r="239" spans="1:15">
      <c r="A239" s="11">
        <v>232</v>
      </c>
      <c r="B239" s="2"/>
      <c r="C239" s="2"/>
      <c r="D239" s="2"/>
      <c r="E239" s="16"/>
      <c r="F239" s="16"/>
      <c r="G239" s="12"/>
      <c r="H239" s="18"/>
      <c r="I239" s="6"/>
      <c r="J239" s="14" t="e">
        <f t="shared" si="0"/>
        <v>#DIV/0!</v>
      </c>
      <c r="K239" s="10"/>
      <c r="L239" s="10"/>
      <c r="M239" s="2"/>
      <c r="N239" s="2"/>
      <c r="O239" s="2"/>
    </row>
    <row r="240" spans="1:15">
      <c r="A240">
        <v>233</v>
      </c>
      <c r="B240" s="2"/>
      <c r="C240" s="2"/>
      <c r="D240" s="2"/>
      <c r="E240" s="16"/>
      <c r="F240" s="16"/>
      <c r="G240" s="12"/>
      <c r="H240" s="18"/>
      <c r="I240" s="6"/>
      <c r="J240" s="7" t="e">
        <f t="shared" si="0"/>
        <v>#DIV/0!</v>
      </c>
      <c r="K240" s="10"/>
      <c r="L240" s="10"/>
      <c r="M240" s="2"/>
      <c r="N240" s="2"/>
      <c r="O240" s="2"/>
    </row>
    <row r="241" spans="1:15">
      <c r="A241">
        <v>234</v>
      </c>
      <c r="B241" s="2"/>
      <c r="C241" s="2"/>
      <c r="D241" s="2"/>
      <c r="E241" s="16"/>
      <c r="F241" s="16"/>
      <c r="G241" s="12"/>
      <c r="H241" s="18"/>
      <c r="I241" s="6"/>
      <c r="J241" s="14" t="e">
        <f t="shared" si="0"/>
        <v>#DIV/0!</v>
      </c>
      <c r="K241" s="10"/>
      <c r="L241" s="10"/>
      <c r="M241" s="2"/>
      <c r="N241" s="2"/>
      <c r="O241" s="2"/>
    </row>
    <row r="242" spans="1:15">
      <c r="A242">
        <v>235</v>
      </c>
      <c r="B242" s="2"/>
      <c r="C242" s="2"/>
      <c r="D242" s="2"/>
      <c r="E242" s="16"/>
      <c r="F242" s="16"/>
      <c r="G242" s="12"/>
      <c r="H242" s="18"/>
      <c r="I242" s="6"/>
      <c r="J242" s="14" t="e">
        <f t="shared" si="0"/>
        <v>#DIV/0!</v>
      </c>
      <c r="K242" s="10"/>
      <c r="L242" s="10"/>
      <c r="M242" s="2"/>
      <c r="N242" s="2"/>
      <c r="O242" s="2"/>
    </row>
    <row r="243" spans="1:15">
      <c r="A243" s="11">
        <v>236</v>
      </c>
      <c r="B243" s="2"/>
      <c r="C243" s="2"/>
      <c r="D243" s="2"/>
      <c r="E243" s="16"/>
      <c r="F243" s="16"/>
      <c r="G243" s="12"/>
      <c r="H243" s="18"/>
      <c r="I243" s="6"/>
      <c r="J243" s="7" t="e">
        <f t="shared" si="0"/>
        <v>#DIV/0!</v>
      </c>
      <c r="K243" s="10"/>
      <c r="L243" s="10"/>
      <c r="M243" s="2"/>
      <c r="N243" s="2"/>
      <c r="O243" s="2"/>
    </row>
    <row r="244" spans="1:15">
      <c r="A244" s="11">
        <v>237</v>
      </c>
      <c r="B244" s="2"/>
      <c r="C244" s="2"/>
      <c r="D244" s="2"/>
      <c r="E244" s="16"/>
      <c r="F244" s="16"/>
      <c r="G244" s="12"/>
      <c r="H244" s="18"/>
      <c r="I244" s="6"/>
      <c r="J244" s="14" t="e">
        <f t="shared" si="0"/>
        <v>#DIV/0!</v>
      </c>
      <c r="K244" s="10"/>
      <c r="L244" s="10"/>
      <c r="M244" s="2"/>
      <c r="N244" s="2"/>
      <c r="O244" s="2"/>
    </row>
    <row r="245" spans="1:15">
      <c r="A245">
        <v>238</v>
      </c>
      <c r="B245" s="2"/>
      <c r="C245" s="2"/>
      <c r="D245" s="2"/>
      <c r="E245" s="16"/>
      <c r="F245" s="16"/>
      <c r="G245" s="12"/>
      <c r="H245" s="18"/>
      <c r="I245" s="6"/>
      <c r="J245" s="14" t="e">
        <f t="shared" si="0"/>
        <v>#DIV/0!</v>
      </c>
      <c r="K245" s="10"/>
      <c r="L245" s="10"/>
      <c r="M245" s="2"/>
      <c r="N245" s="2"/>
      <c r="O245" s="2"/>
    </row>
    <row r="246" spans="1:15">
      <c r="A246">
        <v>239</v>
      </c>
      <c r="B246" s="2"/>
      <c r="C246" s="2"/>
      <c r="D246" s="2"/>
      <c r="E246" s="16"/>
      <c r="F246" s="16"/>
      <c r="G246" s="12"/>
      <c r="H246" s="18"/>
      <c r="I246" s="6"/>
      <c r="J246" s="7" t="e">
        <f t="shared" si="0"/>
        <v>#DIV/0!</v>
      </c>
      <c r="K246" s="10"/>
      <c r="L246" s="10"/>
      <c r="M246" s="2"/>
      <c r="N246" s="2"/>
      <c r="O246" s="2"/>
    </row>
    <row r="247" spans="1:15">
      <c r="A247">
        <v>240</v>
      </c>
      <c r="B247" s="2"/>
      <c r="C247" s="2"/>
      <c r="D247" s="2"/>
      <c r="E247" s="16"/>
      <c r="F247" s="16"/>
      <c r="G247" s="12"/>
      <c r="H247" s="18"/>
      <c r="I247" s="6"/>
      <c r="J247" s="14" t="e">
        <f t="shared" si="0"/>
        <v>#DIV/0!</v>
      </c>
      <c r="K247" s="10"/>
      <c r="L247" s="10"/>
      <c r="M247" s="2"/>
      <c r="N247" s="2"/>
      <c r="O247" s="2"/>
    </row>
    <row r="248" spans="1:15">
      <c r="A248" s="11">
        <v>241</v>
      </c>
      <c r="B248" s="2"/>
      <c r="C248" s="2"/>
      <c r="D248" s="2"/>
      <c r="E248" s="16"/>
      <c r="F248" s="16"/>
      <c r="G248" s="12"/>
      <c r="H248" s="18"/>
      <c r="I248" s="6"/>
      <c r="J248" s="14" t="e">
        <f t="shared" si="0"/>
        <v>#DIV/0!</v>
      </c>
      <c r="K248" s="10"/>
      <c r="L248" s="10"/>
      <c r="M248" s="2"/>
      <c r="N248" s="2"/>
      <c r="O248" s="2"/>
    </row>
    <row r="249" spans="1:15">
      <c r="A249" s="11">
        <v>242</v>
      </c>
      <c r="B249" s="2"/>
      <c r="C249" s="2"/>
      <c r="D249" s="2"/>
      <c r="E249" s="16"/>
      <c r="F249" s="16"/>
      <c r="G249" s="12"/>
      <c r="H249" s="18"/>
      <c r="I249" s="6"/>
      <c r="J249" s="7" t="e">
        <f t="shared" si="0"/>
        <v>#DIV/0!</v>
      </c>
      <c r="K249" s="10"/>
      <c r="L249" s="10"/>
      <c r="M249" s="2"/>
      <c r="N249" s="2"/>
      <c r="O249" s="2"/>
    </row>
    <row r="250" spans="1:15">
      <c r="A250">
        <v>243</v>
      </c>
      <c r="B250" s="2"/>
      <c r="C250" s="2"/>
      <c r="D250" s="2"/>
      <c r="E250" s="16"/>
      <c r="F250" s="16"/>
      <c r="G250" s="12"/>
      <c r="H250" s="18"/>
      <c r="I250" s="6"/>
      <c r="J250" s="14" t="e">
        <f t="shared" si="0"/>
        <v>#DIV/0!</v>
      </c>
      <c r="K250" s="10"/>
      <c r="L250" s="10"/>
      <c r="M250" s="2"/>
      <c r="N250" s="2"/>
      <c r="O250" s="2"/>
    </row>
    <row r="251" spans="1:15">
      <c r="A251">
        <v>244</v>
      </c>
      <c r="B251" s="2"/>
      <c r="C251" s="2"/>
      <c r="D251" s="2"/>
      <c r="E251" s="16"/>
      <c r="F251" s="16"/>
      <c r="G251" s="12"/>
      <c r="H251" s="18"/>
      <c r="I251" s="6"/>
      <c r="J251" s="14" t="e">
        <f t="shared" si="0"/>
        <v>#DIV/0!</v>
      </c>
      <c r="K251" s="10"/>
      <c r="L251" s="10"/>
      <c r="M251" s="2"/>
      <c r="N251" s="2"/>
      <c r="O251" s="2"/>
    </row>
    <row r="252" spans="1:15">
      <c r="A252">
        <v>245</v>
      </c>
      <c r="B252" s="2"/>
      <c r="C252" s="2"/>
      <c r="D252" s="2"/>
      <c r="E252" s="16"/>
      <c r="F252" s="16"/>
      <c r="G252" s="12"/>
      <c r="H252" s="18"/>
      <c r="I252" s="6"/>
      <c r="J252" s="7" t="e">
        <f t="shared" si="0"/>
        <v>#DIV/0!</v>
      </c>
      <c r="K252" s="10"/>
      <c r="L252" s="10"/>
      <c r="M252" s="2"/>
      <c r="N252" s="2"/>
      <c r="O252" s="2"/>
    </row>
    <row r="253" spans="1:15">
      <c r="A253" s="11">
        <v>246</v>
      </c>
      <c r="B253" s="2"/>
      <c r="C253" s="2"/>
      <c r="D253" s="2"/>
      <c r="E253" s="16"/>
      <c r="F253" s="16"/>
      <c r="G253" s="12"/>
      <c r="H253" s="18"/>
      <c r="I253" s="6"/>
      <c r="J253" s="14" t="e">
        <f t="shared" si="0"/>
        <v>#DIV/0!</v>
      </c>
      <c r="K253" s="10"/>
      <c r="L253" s="10"/>
      <c r="M253" s="2"/>
      <c r="N253" s="2"/>
      <c r="O253" s="2"/>
    </row>
    <row r="254" spans="1:15">
      <c r="A254" s="11">
        <v>247</v>
      </c>
      <c r="B254" s="2"/>
      <c r="C254" s="2"/>
      <c r="D254" s="2"/>
      <c r="E254" s="16"/>
      <c r="F254" s="16"/>
      <c r="G254" s="12"/>
      <c r="H254" s="18"/>
      <c r="I254" s="6"/>
      <c r="J254" s="14" t="e">
        <f t="shared" ref="J254:J317" si="2">H254/I254</f>
        <v>#DIV/0!</v>
      </c>
      <c r="K254" s="10"/>
      <c r="L254" s="10"/>
      <c r="M254" s="2"/>
      <c r="N254" s="2"/>
      <c r="O254" s="2"/>
    </row>
    <row r="255" spans="1:15">
      <c r="A255">
        <v>248</v>
      </c>
      <c r="B255" s="2"/>
      <c r="C255" s="2"/>
      <c r="D255" s="2"/>
      <c r="E255" s="16"/>
      <c r="F255" s="16"/>
      <c r="G255" s="12"/>
      <c r="H255" s="18"/>
      <c r="I255" s="6"/>
      <c r="J255" s="7" t="e">
        <f t="shared" si="2"/>
        <v>#DIV/0!</v>
      </c>
      <c r="K255" s="10"/>
      <c r="L255" s="10"/>
      <c r="M255" s="2"/>
      <c r="N255" s="2"/>
      <c r="O255" s="2"/>
    </row>
    <row r="256" spans="1:15">
      <c r="A256">
        <v>249</v>
      </c>
      <c r="B256" s="2"/>
      <c r="C256" s="2"/>
      <c r="D256" s="2"/>
      <c r="E256" s="16"/>
      <c r="F256" s="16"/>
      <c r="G256" s="12"/>
      <c r="H256" s="18"/>
      <c r="I256" s="6"/>
      <c r="J256" s="14" t="e">
        <f t="shared" si="2"/>
        <v>#DIV/0!</v>
      </c>
      <c r="K256" s="10"/>
      <c r="L256" s="10"/>
      <c r="M256" s="2"/>
      <c r="N256" s="2"/>
      <c r="O256" s="2"/>
    </row>
    <row r="257" spans="1:15">
      <c r="A257">
        <v>250</v>
      </c>
      <c r="B257" s="2"/>
      <c r="C257" s="2"/>
      <c r="D257" s="2"/>
      <c r="E257" s="16"/>
      <c r="F257" s="16"/>
      <c r="G257" s="12"/>
      <c r="H257" s="18"/>
      <c r="I257" s="6"/>
      <c r="J257" s="14" t="e">
        <f t="shared" si="2"/>
        <v>#DIV/0!</v>
      </c>
      <c r="K257" s="10"/>
      <c r="L257" s="10"/>
      <c r="M257" s="2"/>
      <c r="N257" s="2"/>
      <c r="O257" s="2"/>
    </row>
    <row r="258" spans="1:15">
      <c r="A258" s="11">
        <v>251</v>
      </c>
      <c r="B258" s="2"/>
      <c r="C258" s="2"/>
      <c r="D258" s="2"/>
      <c r="E258" s="16"/>
      <c r="F258" s="16"/>
      <c r="G258" s="12"/>
      <c r="H258" s="18"/>
      <c r="I258" s="6"/>
      <c r="J258" s="7" t="e">
        <f t="shared" si="2"/>
        <v>#DIV/0!</v>
      </c>
      <c r="K258" s="10"/>
      <c r="L258" s="10"/>
      <c r="M258" s="2"/>
      <c r="N258" s="2"/>
      <c r="O258" s="2"/>
    </row>
    <row r="259" spans="1:15">
      <c r="A259" s="11">
        <v>252</v>
      </c>
      <c r="B259" s="2"/>
      <c r="C259" s="2"/>
      <c r="D259" s="2"/>
      <c r="E259" s="16"/>
      <c r="F259" s="16"/>
      <c r="G259" s="12"/>
      <c r="H259" s="18"/>
      <c r="I259" s="6"/>
      <c r="J259" s="14" t="e">
        <f t="shared" si="2"/>
        <v>#DIV/0!</v>
      </c>
      <c r="K259" s="10"/>
      <c r="L259" s="10"/>
      <c r="M259" s="2"/>
      <c r="N259" s="2"/>
      <c r="O259" s="2"/>
    </row>
    <row r="260" spans="1:15">
      <c r="A260">
        <v>253</v>
      </c>
      <c r="B260" s="2"/>
      <c r="C260" s="2"/>
      <c r="D260" s="2"/>
      <c r="E260" s="16"/>
      <c r="F260" s="16"/>
      <c r="G260" s="12"/>
      <c r="H260" s="18"/>
      <c r="I260" s="6"/>
      <c r="J260" s="14" t="e">
        <f t="shared" si="2"/>
        <v>#DIV/0!</v>
      </c>
      <c r="K260" s="10"/>
      <c r="L260" s="10"/>
      <c r="M260" s="2"/>
      <c r="N260" s="2"/>
      <c r="O260" s="2"/>
    </row>
    <row r="261" spans="1:15">
      <c r="A261">
        <v>254</v>
      </c>
      <c r="B261" s="2"/>
      <c r="C261" s="2"/>
      <c r="D261" s="2"/>
      <c r="E261" s="16"/>
      <c r="F261" s="16"/>
      <c r="G261" s="12"/>
      <c r="H261" s="18"/>
      <c r="I261" s="6"/>
      <c r="J261" s="7" t="e">
        <f t="shared" si="2"/>
        <v>#DIV/0!</v>
      </c>
      <c r="K261" s="10"/>
      <c r="L261" s="10"/>
      <c r="M261" s="2"/>
      <c r="N261" s="2"/>
      <c r="O261" s="2"/>
    </row>
    <row r="262" spans="1:15">
      <c r="A262">
        <v>255</v>
      </c>
      <c r="B262" s="2"/>
      <c r="C262" s="2"/>
      <c r="D262" s="2"/>
      <c r="E262" s="16"/>
      <c r="F262" s="16"/>
      <c r="G262" s="12"/>
      <c r="H262" s="18"/>
      <c r="I262" s="6"/>
      <c r="J262" s="14" t="e">
        <f t="shared" si="2"/>
        <v>#DIV/0!</v>
      </c>
      <c r="K262" s="10"/>
      <c r="L262" s="10"/>
      <c r="M262" s="2"/>
      <c r="N262" s="2"/>
      <c r="O262" s="2"/>
    </row>
    <row r="263" spans="1:15">
      <c r="A263" s="11">
        <v>256</v>
      </c>
      <c r="B263" s="2"/>
      <c r="C263" s="2"/>
      <c r="D263" s="2"/>
      <c r="E263" s="16"/>
      <c r="F263" s="16"/>
      <c r="G263" s="12"/>
      <c r="H263" s="18"/>
      <c r="I263" s="6"/>
      <c r="J263" s="14" t="e">
        <f t="shared" si="2"/>
        <v>#DIV/0!</v>
      </c>
      <c r="K263" s="10"/>
      <c r="L263" s="10"/>
      <c r="M263" s="2"/>
      <c r="N263" s="2"/>
      <c r="O263" s="2"/>
    </row>
    <row r="264" spans="1:15">
      <c r="A264" s="11">
        <v>257</v>
      </c>
      <c r="B264" s="2"/>
      <c r="C264" s="2"/>
      <c r="D264" s="2"/>
      <c r="E264" s="16"/>
      <c r="F264" s="16"/>
      <c r="G264" s="12"/>
      <c r="H264" s="18"/>
      <c r="I264" s="6"/>
      <c r="J264" s="7" t="e">
        <f t="shared" si="2"/>
        <v>#DIV/0!</v>
      </c>
      <c r="K264" s="10"/>
      <c r="L264" s="10"/>
      <c r="M264" s="2"/>
      <c r="N264" s="2"/>
      <c r="O264" s="2"/>
    </row>
    <row r="265" spans="1:15">
      <c r="A265">
        <v>258</v>
      </c>
      <c r="B265" s="2"/>
      <c r="C265" s="2"/>
      <c r="D265" s="2"/>
      <c r="E265" s="16"/>
      <c r="F265" s="16"/>
      <c r="G265" s="12"/>
      <c r="H265" s="18"/>
      <c r="I265" s="6"/>
      <c r="J265" s="14" t="e">
        <f t="shared" si="2"/>
        <v>#DIV/0!</v>
      </c>
      <c r="K265" s="10"/>
      <c r="L265" s="10"/>
      <c r="M265" s="2"/>
      <c r="N265" s="2"/>
      <c r="O265" s="2"/>
    </row>
    <row r="266" spans="1:15">
      <c r="A266">
        <v>259</v>
      </c>
      <c r="B266" s="2"/>
      <c r="C266" s="2"/>
      <c r="D266" s="2"/>
      <c r="E266" s="16"/>
      <c r="F266" s="16"/>
      <c r="G266" s="12"/>
      <c r="H266" s="18"/>
      <c r="I266" s="6"/>
      <c r="J266" s="14" t="e">
        <f t="shared" si="2"/>
        <v>#DIV/0!</v>
      </c>
      <c r="K266" s="10"/>
      <c r="L266" s="10"/>
      <c r="M266" s="2"/>
      <c r="N266" s="2"/>
      <c r="O266" s="2"/>
    </row>
    <row r="267" spans="1:15">
      <c r="A267">
        <v>260</v>
      </c>
      <c r="B267" s="2"/>
      <c r="C267" s="2"/>
      <c r="D267" s="2"/>
      <c r="E267" s="16"/>
      <c r="F267" s="16"/>
      <c r="G267" s="12"/>
      <c r="H267" s="18"/>
      <c r="I267" s="6"/>
      <c r="J267" s="7" t="e">
        <f t="shared" si="2"/>
        <v>#DIV/0!</v>
      </c>
      <c r="K267" s="10"/>
      <c r="L267" s="10"/>
      <c r="M267" s="2"/>
      <c r="N267" s="2"/>
      <c r="O267" s="2"/>
    </row>
    <row r="268" spans="1:15">
      <c r="A268" s="11">
        <v>261</v>
      </c>
      <c r="B268" s="2"/>
      <c r="C268" s="2"/>
      <c r="D268" s="2"/>
      <c r="E268" s="16"/>
      <c r="F268" s="16"/>
      <c r="G268" s="12"/>
      <c r="H268" s="18"/>
      <c r="I268" s="6"/>
      <c r="J268" s="14" t="e">
        <f t="shared" si="2"/>
        <v>#DIV/0!</v>
      </c>
      <c r="K268" s="10"/>
      <c r="L268" s="10"/>
      <c r="M268" s="2"/>
      <c r="N268" s="2"/>
      <c r="O268" s="2"/>
    </row>
    <row r="269" spans="1:15">
      <c r="A269" s="11">
        <v>262</v>
      </c>
      <c r="B269" s="2"/>
      <c r="C269" s="2"/>
      <c r="D269" s="2"/>
      <c r="E269" s="16"/>
      <c r="F269" s="16"/>
      <c r="G269" s="12"/>
      <c r="H269" s="18"/>
      <c r="I269" s="6"/>
      <c r="J269" s="14" t="e">
        <f t="shared" si="2"/>
        <v>#DIV/0!</v>
      </c>
      <c r="K269" s="10"/>
      <c r="L269" s="10"/>
      <c r="M269" s="2"/>
      <c r="N269" s="2"/>
      <c r="O269" s="2"/>
    </row>
    <row r="270" spans="1:15">
      <c r="A270">
        <v>263</v>
      </c>
      <c r="B270" s="2"/>
      <c r="C270" s="2"/>
      <c r="D270" s="2"/>
      <c r="E270" s="16"/>
      <c r="F270" s="16"/>
      <c r="G270" s="12"/>
      <c r="H270" s="18"/>
      <c r="I270" s="6"/>
      <c r="J270" s="7" t="e">
        <f t="shared" si="2"/>
        <v>#DIV/0!</v>
      </c>
      <c r="K270" s="10"/>
      <c r="L270" s="10"/>
      <c r="M270" s="2"/>
      <c r="N270" s="2"/>
      <c r="O270" s="2"/>
    </row>
    <row r="271" spans="1:15">
      <c r="A271">
        <v>264</v>
      </c>
      <c r="B271" s="2"/>
      <c r="C271" s="2"/>
      <c r="D271" s="2"/>
      <c r="E271" s="16"/>
      <c r="F271" s="16"/>
      <c r="G271" s="12"/>
      <c r="H271" s="18"/>
      <c r="I271" s="6"/>
      <c r="J271" s="14" t="e">
        <f t="shared" si="2"/>
        <v>#DIV/0!</v>
      </c>
      <c r="K271" s="10"/>
      <c r="L271" s="10"/>
      <c r="M271" s="2"/>
      <c r="N271" s="2"/>
      <c r="O271" s="2"/>
    </row>
    <row r="272" spans="1:15">
      <c r="A272">
        <v>265</v>
      </c>
      <c r="B272" s="2"/>
      <c r="C272" s="2"/>
      <c r="D272" s="2"/>
      <c r="E272" s="16"/>
      <c r="F272" s="16"/>
      <c r="G272" s="12"/>
      <c r="H272" s="18"/>
      <c r="I272" s="6"/>
      <c r="J272" s="14" t="e">
        <f t="shared" si="2"/>
        <v>#DIV/0!</v>
      </c>
      <c r="K272" s="10"/>
      <c r="L272" s="10"/>
      <c r="M272" s="2"/>
      <c r="N272" s="2"/>
      <c r="O272" s="2"/>
    </row>
    <row r="273" spans="1:15">
      <c r="A273" s="11">
        <v>266</v>
      </c>
      <c r="B273" s="2"/>
      <c r="C273" s="2"/>
      <c r="D273" s="2"/>
      <c r="E273" s="16"/>
      <c r="F273" s="16"/>
      <c r="G273" s="12"/>
      <c r="H273" s="18"/>
      <c r="I273" s="6"/>
      <c r="J273" s="7" t="e">
        <f t="shared" si="2"/>
        <v>#DIV/0!</v>
      </c>
      <c r="K273" s="10"/>
      <c r="L273" s="10"/>
      <c r="M273" s="2"/>
      <c r="N273" s="2"/>
      <c r="O273" s="2"/>
    </row>
    <row r="274" spans="1:15">
      <c r="A274" s="11">
        <v>267</v>
      </c>
      <c r="B274" s="2"/>
      <c r="C274" s="2"/>
      <c r="D274" s="2"/>
      <c r="E274" s="16"/>
      <c r="F274" s="16"/>
      <c r="G274" s="12"/>
      <c r="H274" s="18"/>
      <c r="I274" s="6"/>
      <c r="J274" s="14" t="e">
        <f t="shared" si="2"/>
        <v>#DIV/0!</v>
      </c>
      <c r="K274" s="10"/>
      <c r="L274" s="10"/>
      <c r="M274" s="2"/>
      <c r="N274" s="2"/>
      <c r="O274" s="2"/>
    </row>
    <row r="275" spans="1:15">
      <c r="A275">
        <v>268</v>
      </c>
      <c r="B275" s="2"/>
      <c r="C275" s="2"/>
      <c r="D275" s="2"/>
      <c r="E275" s="16"/>
      <c r="F275" s="16"/>
      <c r="G275" s="12"/>
      <c r="H275" s="18"/>
      <c r="I275" s="6"/>
      <c r="J275" s="14" t="e">
        <f t="shared" si="2"/>
        <v>#DIV/0!</v>
      </c>
      <c r="K275" s="10"/>
      <c r="L275" s="10"/>
      <c r="M275" s="2"/>
      <c r="N275" s="2"/>
      <c r="O275" s="2"/>
    </row>
    <row r="276" spans="1:15">
      <c r="A276">
        <v>269</v>
      </c>
      <c r="B276" s="2"/>
      <c r="C276" s="2"/>
      <c r="D276" s="2"/>
      <c r="E276" s="16"/>
      <c r="F276" s="16"/>
      <c r="G276" s="12"/>
      <c r="H276" s="18"/>
      <c r="I276" s="6"/>
      <c r="J276" s="7" t="e">
        <f t="shared" si="2"/>
        <v>#DIV/0!</v>
      </c>
      <c r="K276" s="10"/>
      <c r="L276" s="10"/>
      <c r="M276" s="2"/>
      <c r="N276" s="2"/>
      <c r="O276" s="2"/>
    </row>
    <row r="277" spans="1:15">
      <c r="A277">
        <v>270</v>
      </c>
      <c r="B277" s="2"/>
      <c r="C277" s="2"/>
      <c r="D277" s="2"/>
      <c r="E277" s="16"/>
      <c r="F277" s="16"/>
      <c r="G277" s="12"/>
      <c r="H277" s="18"/>
      <c r="I277" s="6"/>
      <c r="J277" s="14" t="e">
        <f t="shared" si="2"/>
        <v>#DIV/0!</v>
      </c>
      <c r="K277" s="10"/>
      <c r="L277" s="10"/>
      <c r="M277" s="2"/>
      <c r="N277" s="2"/>
      <c r="O277" s="2"/>
    </row>
    <row r="278" spans="1:15">
      <c r="A278" s="11">
        <v>271</v>
      </c>
      <c r="B278" s="2"/>
      <c r="C278" s="2"/>
      <c r="D278" s="2"/>
      <c r="E278" s="16"/>
      <c r="F278" s="16"/>
      <c r="G278" s="12"/>
      <c r="H278" s="18"/>
      <c r="I278" s="6"/>
      <c r="J278" s="14" t="e">
        <f t="shared" si="2"/>
        <v>#DIV/0!</v>
      </c>
      <c r="K278" s="10"/>
      <c r="L278" s="10"/>
      <c r="M278" s="2"/>
      <c r="N278" s="2"/>
      <c r="O278" s="2"/>
    </row>
    <row r="279" spans="1:15">
      <c r="A279" s="11">
        <v>272</v>
      </c>
      <c r="B279" s="2"/>
      <c r="C279" s="2"/>
      <c r="D279" s="2"/>
      <c r="E279" s="16"/>
      <c r="F279" s="16"/>
      <c r="G279" s="12"/>
      <c r="H279" s="18"/>
      <c r="I279" s="6"/>
      <c r="J279" s="7" t="e">
        <f t="shared" si="2"/>
        <v>#DIV/0!</v>
      </c>
      <c r="K279" s="10"/>
      <c r="L279" s="10"/>
      <c r="M279" s="2"/>
      <c r="N279" s="2"/>
      <c r="O279" s="2"/>
    </row>
    <row r="280" spans="1:15">
      <c r="A280">
        <v>273</v>
      </c>
      <c r="B280" s="2"/>
      <c r="C280" s="2"/>
      <c r="D280" s="2"/>
      <c r="E280" s="16"/>
      <c r="F280" s="16"/>
      <c r="G280" s="12"/>
      <c r="H280" s="18"/>
      <c r="I280" s="6"/>
      <c r="J280" s="14" t="e">
        <f t="shared" si="2"/>
        <v>#DIV/0!</v>
      </c>
      <c r="K280" s="10"/>
      <c r="L280" s="10"/>
      <c r="M280" s="2"/>
      <c r="N280" s="2"/>
      <c r="O280" s="2"/>
    </row>
    <row r="281" spans="1:15">
      <c r="A281">
        <v>274</v>
      </c>
      <c r="B281" s="2"/>
      <c r="C281" s="2"/>
      <c r="D281" s="2"/>
      <c r="E281" s="16"/>
      <c r="F281" s="16"/>
      <c r="G281" s="12"/>
      <c r="H281" s="18"/>
      <c r="I281" s="6"/>
      <c r="J281" s="14" t="e">
        <f t="shared" si="2"/>
        <v>#DIV/0!</v>
      </c>
      <c r="K281" s="10"/>
      <c r="L281" s="10"/>
      <c r="M281" s="2"/>
      <c r="N281" s="2"/>
      <c r="O281" s="2"/>
    </row>
    <row r="282" spans="1:15">
      <c r="A282">
        <v>275</v>
      </c>
      <c r="B282" s="2"/>
      <c r="C282" s="2"/>
      <c r="D282" s="2"/>
      <c r="E282" s="16"/>
      <c r="F282" s="16"/>
      <c r="G282" s="12"/>
      <c r="H282" s="18"/>
      <c r="I282" s="6"/>
      <c r="J282" s="7" t="e">
        <f t="shared" si="2"/>
        <v>#DIV/0!</v>
      </c>
      <c r="K282" s="10"/>
      <c r="L282" s="10"/>
      <c r="M282" s="2"/>
      <c r="N282" s="2"/>
      <c r="O282" s="2"/>
    </row>
    <row r="283" spans="1:15">
      <c r="A283" s="11">
        <v>276</v>
      </c>
      <c r="B283" s="2"/>
      <c r="C283" s="2"/>
      <c r="D283" s="2"/>
      <c r="E283" s="16"/>
      <c r="F283" s="16"/>
      <c r="G283" s="12"/>
      <c r="H283" s="18"/>
      <c r="I283" s="6"/>
      <c r="J283" s="14" t="e">
        <f t="shared" si="2"/>
        <v>#DIV/0!</v>
      </c>
      <c r="K283" s="10"/>
      <c r="L283" s="10"/>
      <c r="M283" s="2"/>
      <c r="N283" s="2"/>
      <c r="O283" s="2"/>
    </row>
    <row r="284" spans="1:15">
      <c r="A284" s="11">
        <v>277</v>
      </c>
      <c r="B284" s="2"/>
      <c r="C284" s="2"/>
      <c r="D284" s="2"/>
      <c r="E284" s="16"/>
      <c r="F284" s="16"/>
      <c r="G284" s="12"/>
      <c r="H284" s="18"/>
      <c r="I284" s="6"/>
      <c r="J284" s="14" t="e">
        <f t="shared" si="2"/>
        <v>#DIV/0!</v>
      </c>
      <c r="K284" s="10"/>
      <c r="L284" s="10"/>
      <c r="M284" s="2"/>
      <c r="N284" s="2"/>
      <c r="O284" s="2"/>
    </row>
    <row r="285" spans="1:15">
      <c r="A285">
        <v>278</v>
      </c>
      <c r="B285" s="2"/>
      <c r="C285" s="2"/>
      <c r="D285" s="2"/>
      <c r="E285" s="16"/>
      <c r="F285" s="16"/>
      <c r="G285" s="12"/>
      <c r="H285" s="18"/>
      <c r="I285" s="6"/>
      <c r="J285" s="7" t="e">
        <f t="shared" si="2"/>
        <v>#DIV/0!</v>
      </c>
      <c r="K285" s="10"/>
      <c r="L285" s="10"/>
      <c r="M285" s="2"/>
      <c r="N285" s="2"/>
      <c r="O285" s="2"/>
    </row>
    <row r="286" spans="1:15">
      <c r="A286">
        <v>279</v>
      </c>
      <c r="B286" s="2"/>
      <c r="C286" s="2"/>
      <c r="D286" s="2"/>
      <c r="E286" s="16"/>
      <c r="F286" s="16"/>
      <c r="G286" s="12"/>
      <c r="H286" s="18"/>
      <c r="I286" s="6"/>
      <c r="J286" s="14" t="e">
        <f t="shared" si="2"/>
        <v>#DIV/0!</v>
      </c>
      <c r="K286" s="10"/>
      <c r="L286" s="10"/>
      <c r="M286" s="2"/>
      <c r="N286" s="2"/>
      <c r="O286" s="2"/>
    </row>
    <row r="287" spans="1:15">
      <c r="A287">
        <v>280</v>
      </c>
      <c r="B287" s="2"/>
      <c r="C287" s="2"/>
      <c r="D287" s="2"/>
      <c r="E287" s="16"/>
      <c r="F287" s="16"/>
      <c r="G287" s="12"/>
      <c r="H287" s="18"/>
      <c r="I287" s="6"/>
      <c r="J287" s="14" t="e">
        <f t="shared" si="2"/>
        <v>#DIV/0!</v>
      </c>
      <c r="K287" s="10"/>
      <c r="L287" s="10"/>
      <c r="M287" s="2"/>
      <c r="N287" s="2"/>
      <c r="O287" s="2"/>
    </row>
    <row r="288" spans="1:15">
      <c r="A288" s="11">
        <v>281</v>
      </c>
      <c r="B288" s="2"/>
      <c r="C288" s="2"/>
      <c r="D288" s="2"/>
      <c r="E288" s="16"/>
      <c r="F288" s="16"/>
      <c r="G288" s="12"/>
      <c r="H288" s="18"/>
      <c r="I288" s="6"/>
      <c r="J288" s="7" t="e">
        <f t="shared" si="2"/>
        <v>#DIV/0!</v>
      </c>
      <c r="K288" s="10"/>
      <c r="L288" s="10"/>
      <c r="M288" s="2"/>
      <c r="N288" s="2"/>
      <c r="O288" s="2"/>
    </row>
    <row r="289" spans="1:15">
      <c r="A289" s="11">
        <v>282</v>
      </c>
      <c r="B289" s="2"/>
      <c r="C289" s="2"/>
      <c r="D289" s="2"/>
      <c r="E289" s="16"/>
      <c r="F289" s="16"/>
      <c r="G289" s="12"/>
      <c r="H289" s="18"/>
      <c r="I289" s="6"/>
      <c r="J289" s="14" t="e">
        <f t="shared" si="2"/>
        <v>#DIV/0!</v>
      </c>
      <c r="K289" s="10"/>
      <c r="L289" s="10"/>
      <c r="M289" s="2"/>
      <c r="N289" s="2"/>
      <c r="O289" s="2"/>
    </row>
    <row r="290" spans="1:15">
      <c r="A290">
        <v>283</v>
      </c>
      <c r="B290" s="2"/>
      <c r="C290" s="2"/>
      <c r="D290" s="2"/>
      <c r="E290" s="16"/>
      <c r="F290" s="16"/>
      <c r="G290" s="12"/>
      <c r="H290" s="18"/>
      <c r="I290" s="6"/>
      <c r="J290" s="14" t="e">
        <f t="shared" si="2"/>
        <v>#DIV/0!</v>
      </c>
      <c r="K290" s="10"/>
      <c r="L290" s="10"/>
      <c r="M290" s="2"/>
      <c r="N290" s="2"/>
      <c r="O290" s="2"/>
    </row>
    <row r="291" spans="1:15">
      <c r="A291">
        <v>284</v>
      </c>
      <c r="B291" s="2"/>
      <c r="C291" s="2"/>
      <c r="D291" s="2"/>
      <c r="E291" s="16"/>
      <c r="F291" s="16"/>
      <c r="G291" s="12"/>
      <c r="H291" s="18"/>
      <c r="I291" s="6"/>
      <c r="J291" s="7" t="e">
        <f t="shared" si="2"/>
        <v>#DIV/0!</v>
      </c>
      <c r="K291" s="10"/>
      <c r="L291" s="10"/>
      <c r="M291" s="2"/>
      <c r="N291" s="2"/>
      <c r="O291" s="2"/>
    </row>
    <row r="292" spans="1:15">
      <c r="A292">
        <v>285</v>
      </c>
      <c r="B292" s="2"/>
      <c r="C292" s="2"/>
      <c r="D292" s="2"/>
      <c r="E292" s="16"/>
      <c r="F292" s="16"/>
      <c r="G292" s="12"/>
      <c r="H292" s="18"/>
      <c r="I292" s="6"/>
      <c r="J292" s="14" t="e">
        <f t="shared" si="2"/>
        <v>#DIV/0!</v>
      </c>
      <c r="K292" s="10"/>
      <c r="L292" s="10"/>
      <c r="M292" s="2"/>
      <c r="N292" s="2"/>
      <c r="O292" s="2"/>
    </row>
    <row r="293" spans="1:15">
      <c r="A293" s="11">
        <v>286</v>
      </c>
      <c r="B293" s="2"/>
      <c r="C293" s="2"/>
      <c r="D293" s="2"/>
      <c r="E293" s="16"/>
      <c r="F293" s="16"/>
      <c r="G293" s="12"/>
      <c r="H293" s="18"/>
      <c r="I293" s="6"/>
      <c r="J293" s="14" t="e">
        <f t="shared" si="2"/>
        <v>#DIV/0!</v>
      </c>
      <c r="K293" s="10"/>
      <c r="L293" s="10"/>
      <c r="M293" s="2"/>
      <c r="N293" s="2"/>
      <c r="O293" s="2"/>
    </row>
    <row r="294" spans="1:15">
      <c r="A294" s="11">
        <v>287</v>
      </c>
      <c r="B294" s="2"/>
      <c r="C294" s="2"/>
      <c r="D294" s="2"/>
      <c r="E294" s="16"/>
      <c r="F294" s="16"/>
      <c r="G294" s="12"/>
      <c r="H294" s="18"/>
      <c r="I294" s="6"/>
      <c r="J294" s="7" t="e">
        <f t="shared" si="2"/>
        <v>#DIV/0!</v>
      </c>
      <c r="K294" s="10"/>
      <c r="L294" s="10"/>
      <c r="M294" s="2"/>
      <c r="N294" s="2"/>
      <c r="O294" s="2"/>
    </row>
    <row r="295" spans="1:15">
      <c r="A295">
        <v>288</v>
      </c>
      <c r="B295" s="2"/>
      <c r="C295" s="2"/>
      <c r="D295" s="2"/>
      <c r="E295" s="16"/>
      <c r="F295" s="16"/>
      <c r="G295" s="12"/>
      <c r="H295" s="18"/>
      <c r="I295" s="6"/>
      <c r="J295" s="14" t="e">
        <f t="shared" si="2"/>
        <v>#DIV/0!</v>
      </c>
      <c r="K295" s="10"/>
      <c r="L295" s="10"/>
      <c r="M295" s="2"/>
      <c r="N295" s="2"/>
      <c r="O295" s="2"/>
    </row>
    <row r="296" spans="1:15">
      <c r="A296">
        <v>289</v>
      </c>
      <c r="B296" s="2"/>
      <c r="C296" s="2"/>
      <c r="D296" s="2"/>
      <c r="E296" s="16"/>
      <c r="F296" s="16"/>
      <c r="G296" s="12"/>
      <c r="H296" s="18"/>
      <c r="I296" s="6"/>
      <c r="J296" s="14" t="e">
        <f t="shared" si="2"/>
        <v>#DIV/0!</v>
      </c>
      <c r="K296" s="10"/>
      <c r="L296" s="10"/>
      <c r="M296" s="2"/>
      <c r="N296" s="2"/>
      <c r="O296" s="2"/>
    </row>
    <row r="297" spans="1:15">
      <c r="A297">
        <v>290</v>
      </c>
      <c r="B297" s="2"/>
      <c r="C297" s="2"/>
      <c r="D297" s="2"/>
      <c r="E297" s="16"/>
      <c r="F297" s="16"/>
      <c r="G297" s="12"/>
      <c r="H297" s="18"/>
      <c r="I297" s="6"/>
      <c r="J297" s="7" t="e">
        <f t="shared" si="2"/>
        <v>#DIV/0!</v>
      </c>
      <c r="K297" s="10"/>
      <c r="L297" s="10"/>
      <c r="M297" s="2"/>
      <c r="N297" s="2"/>
      <c r="O297" s="2"/>
    </row>
    <row r="298" spans="1:15">
      <c r="A298" s="11">
        <v>291</v>
      </c>
      <c r="B298" s="2"/>
      <c r="C298" s="2"/>
      <c r="D298" s="2"/>
      <c r="E298" s="16"/>
      <c r="F298" s="16"/>
      <c r="G298" s="12"/>
      <c r="H298" s="18"/>
      <c r="I298" s="6"/>
      <c r="J298" s="14" t="e">
        <f t="shared" si="2"/>
        <v>#DIV/0!</v>
      </c>
      <c r="K298" s="10"/>
      <c r="L298" s="10"/>
      <c r="M298" s="2"/>
      <c r="N298" s="2"/>
      <c r="O298" s="2"/>
    </row>
    <row r="299" spans="1:15">
      <c r="A299" s="11">
        <v>292</v>
      </c>
      <c r="B299" s="2"/>
      <c r="C299" s="2"/>
      <c r="D299" s="2"/>
      <c r="E299" s="16"/>
      <c r="F299" s="16"/>
      <c r="G299" s="12"/>
      <c r="H299" s="18"/>
      <c r="I299" s="6"/>
      <c r="J299" s="14" t="e">
        <f t="shared" si="2"/>
        <v>#DIV/0!</v>
      </c>
      <c r="K299" s="10"/>
      <c r="L299" s="10"/>
      <c r="M299" s="2"/>
      <c r="N299" s="2"/>
      <c r="O299" s="2"/>
    </row>
    <row r="300" spans="1:15">
      <c r="A300">
        <v>293</v>
      </c>
      <c r="B300" s="2"/>
      <c r="C300" s="2"/>
      <c r="D300" s="2"/>
      <c r="E300" s="16"/>
      <c r="F300" s="16"/>
      <c r="G300" s="12"/>
      <c r="H300" s="18"/>
      <c r="I300" s="6"/>
      <c r="J300" s="7" t="e">
        <f t="shared" si="2"/>
        <v>#DIV/0!</v>
      </c>
      <c r="K300" s="10"/>
      <c r="L300" s="10"/>
      <c r="M300" s="2"/>
      <c r="N300" s="2"/>
      <c r="O300" s="2"/>
    </row>
    <row r="301" spans="1:15">
      <c r="A301">
        <v>294</v>
      </c>
      <c r="B301" s="2"/>
      <c r="C301" s="2"/>
      <c r="D301" s="2"/>
      <c r="E301" s="16"/>
      <c r="F301" s="16"/>
      <c r="G301" s="12"/>
      <c r="H301" s="18"/>
      <c r="I301" s="6"/>
      <c r="J301" s="14" t="e">
        <f t="shared" si="2"/>
        <v>#DIV/0!</v>
      </c>
      <c r="K301" s="10"/>
      <c r="L301" s="10"/>
      <c r="M301" s="2"/>
      <c r="N301" s="2"/>
      <c r="O301" s="2"/>
    </row>
    <row r="302" spans="1:15">
      <c r="A302">
        <v>295</v>
      </c>
      <c r="B302" s="2"/>
      <c r="C302" s="2"/>
      <c r="D302" s="2"/>
      <c r="E302" s="16"/>
      <c r="F302" s="16"/>
      <c r="G302" s="12"/>
      <c r="H302" s="18"/>
      <c r="I302" s="6"/>
      <c r="J302" s="14" t="e">
        <f t="shared" si="2"/>
        <v>#DIV/0!</v>
      </c>
      <c r="K302" s="10"/>
      <c r="L302" s="10"/>
      <c r="M302" s="2"/>
      <c r="N302" s="2"/>
      <c r="O302" s="2"/>
    </row>
    <row r="303" spans="1:15">
      <c r="A303" s="11">
        <v>296</v>
      </c>
      <c r="B303" s="2"/>
      <c r="C303" s="2"/>
      <c r="D303" s="2"/>
      <c r="E303" s="16"/>
      <c r="F303" s="16"/>
      <c r="G303" s="12"/>
      <c r="H303" s="18"/>
      <c r="I303" s="6"/>
      <c r="J303" s="7" t="e">
        <f t="shared" si="2"/>
        <v>#DIV/0!</v>
      </c>
      <c r="K303" s="10"/>
      <c r="L303" s="10"/>
      <c r="M303" s="2"/>
      <c r="N303" s="2"/>
      <c r="O303" s="2"/>
    </row>
    <row r="304" spans="1:15">
      <c r="A304" s="11">
        <v>297</v>
      </c>
      <c r="B304" s="2"/>
      <c r="C304" s="2"/>
      <c r="D304" s="2"/>
      <c r="E304" s="16"/>
      <c r="F304" s="16"/>
      <c r="G304" s="12"/>
      <c r="H304" s="18"/>
      <c r="I304" s="6"/>
      <c r="J304" s="14" t="e">
        <f t="shared" si="2"/>
        <v>#DIV/0!</v>
      </c>
      <c r="K304" s="10"/>
      <c r="L304" s="10"/>
      <c r="M304" s="2"/>
      <c r="N304" s="2"/>
      <c r="O304" s="2"/>
    </row>
    <row r="305" spans="1:15">
      <c r="A305">
        <v>298</v>
      </c>
      <c r="B305" s="2"/>
      <c r="C305" s="2"/>
      <c r="D305" s="2"/>
      <c r="E305" s="16"/>
      <c r="F305" s="16"/>
      <c r="G305" s="12"/>
      <c r="H305" s="18"/>
      <c r="I305" s="6"/>
      <c r="J305" s="14" t="e">
        <f t="shared" si="2"/>
        <v>#DIV/0!</v>
      </c>
      <c r="K305" s="10"/>
      <c r="L305" s="10"/>
      <c r="M305" s="2"/>
      <c r="N305" s="2"/>
      <c r="O305" s="2"/>
    </row>
    <row r="306" spans="1:15">
      <c r="A306">
        <v>299</v>
      </c>
      <c r="B306" s="2"/>
      <c r="C306" s="2"/>
      <c r="D306" s="2"/>
      <c r="E306" s="16"/>
      <c r="F306" s="16"/>
      <c r="G306" s="12"/>
      <c r="H306" s="18"/>
      <c r="I306" s="6"/>
      <c r="J306" s="7" t="e">
        <f t="shared" si="2"/>
        <v>#DIV/0!</v>
      </c>
      <c r="K306" s="10"/>
      <c r="L306" s="10"/>
      <c r="M306" s="2"/>
      <c r="N306" s="2"/>
      <c r="O306" s="2"/>
    </row>
    <row r="307" spans="1:15">
      <c r="A307">
        <v>300</v>
      </c>
      <c r="B307" s="2"/>
      <c r="C307" s="2"/>
      <c r="D307" s="2"/>
      <c r="E307" s="16"/>
      <c r="F307" s="16"/>
      <c r="G307" s="12"/>
      <c r="H307" s="18"/>
      <c r="I307" s="6"/>
      <c r="J307" s="14" t="e">
        <f t="shared" si="2"/>
        <v>#DIV/0!</v>
      </c>
      <c r="K307" s="10"/>
      <c r="L307" s="10"/>
      <c r="M307" s="2"/>
      <c r="N307" s="2"/>
      <c r="O307" s="2"/>
    </row>
    <row r="308" spans="1:15">
      <c r="A308" s="11">
        <v>301</v>
      </c>
      <c r="B308" s="2"/>
      <c r="C308" s="2"/>
      <c r="D308" s="2"/>
      <c r="E308" s="16"/>
      <c r="F308" s="16"/>
      <c r="G308" s="12"/>
      <c r="H308" s="18"/>
      <c r="I308" s="6"/>
      <c r="J308" s="14" t="e">
        <f t="shared" si="2"/>
        <v>#DIV/0!</v>
      </c>
      <c r="K308" s="10"/>
      <c r="L308" s="10"/>
      <c r="M308" s="2"/>
      <c r="N308" s="2"/>
      <c r="O308" s="2"/>
    </row>
    <row r="309" spans="1:15">
      <c r="A309" s="11">
        <v>302</v>
      </c>
      <c r="B309" s="2"/>
      <c r="C309" s="2"/>
      <c r="D309" s="2"/>
      <c r="E309" s="16"/>
      <c r="F309" s="16"/>
      <c r="G309" s="12"/>
      <c r="H309" s="18"/>
      <c r="I309" s="6"/>
      <c r="J309" s="7" t="e">
        <f t="shared" si="2"/>
        <v>#DIV/0!</v>
      </c>
      <c r="K309" s="10"/>
      <c r="L309" s="10"/>
      <c r="M309" s="2"/>
      <c r="N309" s="2"/>
      <c r="O309" s="2"/>
    </row>
    <row r="310" spans="1:15">
      <c r="A310">
        <v>303</v>
      </c>
      <c r="B310" s="2"/>
      <c r="C310" s="2"/>
      <c r="D310" s="2"/>
      <c r="E310" s="16"/>
      <c r="F310" s="16"/>
      <c r="G310" s="12"/>
      <c r="H310" s="18"/>
      <c r="I310" s="6"/>
      <c r="J310" s="14" t="e">
        <f t="shared" si="2"/>
        <v>#DIV/0!</v>
      </c>
      <c r="K310" s="10"/>
      <c r="L310" s="10"/>
      <c r="M310" s="2"/>
      <c r="N310" s="2"/>
      <c r="O310" s="2"/>
    </row>
    <row r="311" spans="1:15">
      <c r="A311">
        <v>304</v>
      </c>
      <c r="B311" s="2"/>
      <c r="C311" s="2"/>
      <c r="D311" s="2"/>
      <c r="E311" s="16"/>
      <c r="F311" s="16"/>
      <c r="G311" s="12"/>
      <c r="H311" s="18"/>
      <c r="I311" s="6"/>
      <c r="J311" s="14" t="e">
        <f t="shared" si="2"/>
        <v>#DIV/0!</v>
      </c>
      <c r="K311" s="10"/>
      <c r="L311" s="10"/>
      <c r="M311" s="2"/>
      <c r="N311" s="2"/>
      <c r="O311" s="2"/>
    </row>
    <row r="312" spans="1:15">
      <c r="A312">
        <v>305</v>
      </c>
      <c r="B312" s="2"/>
      <c r="C312" s="2"/>
      <c r="D312" s="2"/>
      <c r="E312" s="16"/>
      <c r="F312" s="16"/>
      <c r="G312" s="12"/>
      <c r="H312" s="18"/>
      <c r="I312" s="6"/>
      <c r="J312" s="7" t="e">
        <f t="shared" si="2"/>
        <v>#DIV/0!</v>
      </c>
      <c r="K312" s="10"/>
      <c r="L312" s="10"/>
      <c r="M312" s="2"/>
      <c r="N312" s="2"/>
      <c r="O312" s="2"/>
    </row>
    <row r="313" spans="1:15">
      <c r="A313" s="11">
        <v>306</v>
      </c>
      <c r="B313" s="2"/>
      <c r="C313" s="2"/>
      <c r="D313" s="2"/>
      <c r="E313" s="16"/>
      <c r="F313" s="16"/>
      <c r="G313" s="12"/>
      <c r="H313" s="18"/>
      <c r="I313" s="6"/>
      <c r="J313" s="14" t="e">
        <f t="shared" si="2"/>
        <v>#DIV/0!</v>
      </c>
      <c r="K313" s="10"/>
      <c r="L313" s="10"/>
      <c r="M313" s="2"/>
      <c r="N313" s="2"/>
      <c r="O313" s="2"/>
    </row>
    <row r="314" spans="1:15">
      <c r="A314" s="11">
        <v>307</v>
      </c>
      <c r="B314" s="2"/>
      <c r="C314" s="2"/>
      <c r="D314" s="2"/>
      <c r="E314" s="16"/>
      <c r="F314" s="16"/>
      <c r="G314" s="12"/>
      <c r="H314" s="18"/>
      <c r="I314" s="6"/>
      <c r="J314" s="14" t="e">
        <f t="shared" si="2"/>
        <v>#DIV/0!</v>
      </c>
      <c r="K314" s="10"/>
      <c r="L314" s="10"/>
      <c r="M314" s="2"/>
      <c r="N314" s="2"/>
      <c r="O314" s="2"/>
    </row>
    <row r="315" spans="1:15">
      <c r="A315">
        <v>308</v>
      </c>
      <c r="B315" s="2"/>
      <c r="C315" s="2"/>
      <c r="D315" s="2"/>
      <c r="E315" s="16"/>
      <c r="F315" s="16"/>
      <c r="G315" s="12"/>
      <c r="H315" s="18"/>
      <c r="I315" s="6"/>
      <c r="J315" s="7" t="e">
        <f t="shared" si="2"/>
        <v>#DIV/0!</v>
      </c>
      <c r="K315" s="10"/>
      <c r="L315" s="10"/>
      <c r="M315" s="2"/>
      <c r="N315" s="2"/>
      <c r="O315" s="2"/>
    </row>
    <row r="316" spans="1:15">
      <c r="A316">
        <v>309</v>
      </c>
      <c r="B316" s="2"/>
      <c r="C316" s="2"/>
      <c r="D316" s="2"/>
      <c r="E316" s="16"/>
      <c r="F316" s="16"/>
      <c r="G316" s="12"/>
      <c r="H316" s="18"/>
      <c r="I316" s="6"/>
      <c r="J316" s="14" t="e">
        <f t="shared" si="2"/>
        <v>#DIV/0!</v>
      </c>
      <c r="K316" s="10"/>
      <c r="L316" s="10"/>
      <c r="M316" s="2"/>
      <c r="N316" s="2"/>
      <c r="O316" s="2"/>
    </row>
    <row r="317" spans="1:15">
      <c r="A317">
        <v>310</v>
      </c>
      <c r="B317" s="2"/>
      <c r="C317" s="2"/>
      <c r="D317" s="2"/>
      <c r="E317" s="16"/>
      <c r="F317" s="16"/>
      <c r="G317" s="12"/>
      <c r="H317" s="18"/>
      <c r="I317" s="6"/>
      <c r="J317" s="14" t="e">
        <f t="shared" si="2"/>
        <v>#DIV/0!</v>
      </c>
      <c r="K317" s="10"/>
      <c r="L317" s="10"/>
      <c r="M317" s="2"/>
      <c r="N317" s="2"/>
      <c r="O317" s="2"/>
    </row>
    <row r="318" spans="1:15">
      <c r="A318" s="11">
        <v>311</v>
      </c>
      <c r="B318" s="2"/>
      <c r="C318" s="2"/>
      <c r="D318" s="2"/>
      <c r="E318" s="16"/>
      <c r="F318" s="16"/>
      <c r="G318" s="12"/>
      <c r="H318" s="18"/>
      <c r="I318" s="6"/>
      <c r="J318" s="7" t="e">
        <f t="shared" ref="J318:J357" si="3">H318/I318</f>
        <v>#DIV/0!</v>
      </c>
      <c r="K318" s="10"/>
      <c r="L318" s="10"/>
      <c r="M318" s="2"/>
      <c r="N318" s="2"/>
      <c r="O318" s="2"/>
    </row>
    <row r="319" spans="1:15">
      <c r="A319" s="11">
        <v>312</v>
      </c>
      <c r="B319" s="2"/>
      <c r="C319" s="2"/>
      <c r="D319" s="2"/>
      <c r="E319" s="16"/>
      <c r="F319" s="16"/>
      <c r="G319" s="12"/>
      <c r="H319" s="18"/>
      <c r="I319" s="6"/>
      <c r="J319" s="14" t="e">
        <f t="shared" si="3"/>
        <v>#DIV/0!</v>
      </c>
      <c r="K319" s="10"/>
      <c r="L319" s="10"/>
      <c r="M319" s="2"/>
      <c r="N319" s="2"/>
      <c r="O319" s="2"/>
    </row>
    <row r="320" spans="1:15">
      <c r="A320">
        <v>313</v>
      </c>
      <c r="B320" s="2"/>
      <c r="C320" s="2"/>
      <c r="D320" s="2"/>
      <c r="E320" s="16"/>
      <c r="F320" s="16"/>
      <c r="G320" s="12"/>
      <c r="H320" s="18"/>
      <c r="I320" s="6"/>
      <c r="J320" s="14" t="e">
        <f t="shared" si="3"/>
        <v>#DIV/0!</v>
      </c>
      <c r="K320" s="10"/>
      <c r="L320" s="10"/>
      <c r="M320" s="2"/>
      <c r="N320" s="2"/>
      <c r="O320" s="2"/>
    </row>
    <row r="321" spans="1:15">
      <c r="A321">
        <v>314</v>
      </c>
      <c r="B321" s="2"/>
      <c r="C321" s="2"/>
      <c r="D321" s="2"/>
      <c r="E321" s="16"/>
      <c r="F321" s="16"/>
      <c r="G321" s="12"/>
      <c r="H321" s="18"/>
      <c r="I321" s="6"/>
      <c r="J321" s="7" t="e">
        <f t="shared" si="3"/>
        <v>#DIV/0!</v>
      </c>
      <c r="K321" s="10"/>
      <c r="L321" s="10"/>
      <c r="M321" s="2"/>
      <c r="N321" s="2"/>
      <c r="O321" s="2"/>
    </row>
    <row r="322" spans="1:15">
      <c r="A322">
        <v>315</v>
      </c>
      <c r="B322" s="2"/>
      <c r="C322" s="2"/>
      <c r="D322" s="2"/>
      <c r="E322" s="16"/>
      <c r="F322" s="16"/>
      <c r="G322" s="12"/>
      <c r="H322" s="18"/>
      <c r="I322" s="6"/>
      <c r="J322" s="14" t="e">
        <f t="shared" si="3"/>
        <v>#DIV/0!</v>
      </c>
      <c r="K322" s="10"/>
      <c r="L322" s="10"/>
      <c r="M322" s="2"/>
      <c r="N322" s="2"/>
      <c r="O322" s="2"/>
    </row>
    <row r="323" spans="1:15">
      <c r="A323" s="11">
        <v>316</v>
      </c>
      <c r="B323" s="2"/>
      <c r="C323" s="2"/>
      <c r="D323" s="2"/>
      <c r="E323" s="16"/>
      <c r="F323" s="16"/>
      <c r="G323" s="12"/>
      <c r="H323" s="18"/>
      <c r="I323" s="6"/>
      <c r="J323" s="14" t="e">
        <f t="shared" si="3"/>
        <v>#DIV/0!</v>
      </c>
      <c r="K323" s="10"/>
      <c r="L323" s="10"/>
      <c r="M323" s="2"/>
      <c r="N323" s="2"/>
      <c r="O323" s="2"/>
    </row>
    <row r="324" spans="1:15">
      <c r="A324" s="11">
        <v>317</v>
      </c>
      <c r="B324" s="2"/>
      <c r="C324" s="2"/>
      <c r="D324" s="2"/>
      <c r="E324" s="16"/>
      <c r="F324" s="16"/>
      <c r="G324" s="12"/>
      <c r="H324" s="18"/>
      <c r="I324" s="6"/>
      <c r="J324" s="7" t="e">
        <f t="shared" si="3"/>
        <v>#DIV/0!</v>
      </c>
      <c r="K324" s="10"/>
      <c r="L324" s="10"/>
      <c r="M324" s="2"/>
      <c r="N324" s="2"/>
      <c r="O324" s="2"/>
    </row>
    <row r="325" spans="1:15">
      <c r="A325">
        <v>318</v>
      </c>
      <c r="B325" s="2"/>
      <c r="C325" s="2"/>
      <c r="D325" s="2"/>
      <c r="E325" s="16"/>
      <c r="F325" s="16"/>
      <c r="G325" s="12"/>
      <c r="H325" s="18"/>
      <c r="I325" s="6"/>
      <c r="J325" s="14" t="e">
        <f t="shared" si="3"/>
        <v>#DIV/0!</v>
      </c>
      <c r="K325" s="10"/>
      <c r="L325" s="10"/>
      <c r="M325" s="2"/>
      <c r="N325" s="2"/>
      <c r="O325" s="2"/>
    </row>
    <row r="326" spans="1:15">
      <c r="A326">
        <v>319</v>
      </c>
      <c r="B326" s="2"/>
      <c r="C326" s="2"/>
      <c r="D326" s="2"/>
      <c r="E326" s="16"/>
      <c r="F326" s="16"/>
      <c r="G326" s="12"/>
      <c r="H326" s="18"/>
      <c r="I326" s="6"/>
      <c r="J326" s="14" t="e">
        <f t="shared" si="3"/>
        <v>#DIV/0!</v>
      </c>
      <c r="K326" s="10"/>
      <c r="L326" s="10"/>
      <c r="M326" s="2"/>
      <c r="N326" s="2"/>
      <c r="O326" s="2"/>
    </row>
    <row r="327" spans="1:15">
      <c r="A327">
        <v>320</v>
      </c>
      <c r="B327" s="2"/>
      <c r="C327" s="2"/>
      <c r="D327" s="2"/>
      <c r="E327" s="16"/>
      <c r="F327" s="16"/>
      <c r="G327" s="12"/>
      <c r="H327" s="18"/>
      <c r="I327" s="6"/>
      <c r="J327" s="7" t="e">
        <f t="shared" si="3"/>
        <v>#DIV/0!</v>
      </c>
      <c r="K327" s="10"/>
      <c r="L327" s="10"/>
      <c r="M327" s="2"/>
      <c r="N327" s="2"/>
      <c r="O327" s="2"/>
    </row>
    <row r="328" spans="1:15">
      <c r="A328" s="11">
        <v>321</v>
      </c>
      <c r="B328" s="2"/>
      <c r="C328" s="2"/>
      <c r="D328" s="2"/>
      <c r="E328" s="16"/>
      <c r="F328" s="16"/>
      <c r="G328" s="12"/>
      <c r="H328" s="18"/>
      <c r="I328" s="6"/>
      <c r="J328" s="14" t="e">
        <f t="shared" si="3"/>
        <v>#DIV/0!</v>
      </c>
      <c r="K328" s="10"/>
      <c r="L328" s="10"/>
      <c r="M328" s="2"/>
      <c r="N328" s="2"/>
      <c r="O328" s="2"/>
    </row>
    <row r="329" spans="1:15">
      <c r="A329" s="11">
        <v>322</v>
      </c>
      <c r="B329" s="2"/>
      <c r="C329" s="2"/>
      <c r="D329" s="2"/>
      <c r="E329" s="16"/>
      <c r="F329" s="16"/>
      <c r="G329" s="12"/>
      <c r="H329" s="18"/>
      <c r="I329" s="6"/>
      <c r="J329" s="14" t="e">
        <f t="shared" si="3"/>
        <v>#DIV/0!</v>
      </c>
      <c r="K329" s="10"/>
      <c r="L329" s="10"/>
      <c r="M329" s="2"/>
      <c r="N329" s="2"/>
      <c r="O329" s="2"/>
    </row>
    <row r="330" spans="1:15">
      <c r="A330">
        <v>323</v>
      </c>
      <c r="B330" s="2"/>
      <c r="C330" s="2"/>
      <c r="D330" s="2"/>
      <c r="E330" s="16"/>
      <c r="F330" s="16"/>
      <c r="G330" s="12"/>
      <c r="H330" s="18"/>
      <c r="I330" s="6"/>
      <c r="J330" s="7" t="e">
        <f t="shared" si="3"/>
        <v>#DIV/0!</v>
      </c>
      <c r="K330" s="10"/>
      <c r="L330" s="10"/>
      <c r="M330" s="2"/>
      <c r="N330" s="2"/>
      <c r="O330" s="2"/>
    </row>
    <row r="331" spans="1:15">
      <c r="A331">
        <v>324</v>
      </c>
      <c r="B331" s="2"/>
      <c r="C331" s="2"/>
      <c r="D331" s="2"/>
      <c r="E331" s="16"/>
      <c r="F331" s="16"/>
      <c r="G331" s="12"/>
      <c r="H331" s="18"/>
      <c r="I331" s="6"/>
      <c r="J331" s="14" t="e">
        <f t="shared" si="3"/>
        <v>#DIV/0!</v>
      </c>
      <c r="K331" s="10"/>
      <c r="L331" s="10"/>
      <c r="M331" s="2"/>
      <c r="N331" s="2"/>
      <c r="O331" s="2"/>
    </row>
    <row r="332" spans="1:15">
      <c r="A332">
        <v>325</v>
      </c>
      <c r="B332" s="2"/>
      <c r="C332" s="2"/>
      <c r="D332" s="2"/>
      <c r="E332" s="16"/>
      <c r="F332" s="16"/>
      <c r="G332" s="12"/>
      <c r="H332" s="18"/>
      <c r="I332" s="6"/>
      <c r="J332" s="14" t="e">
        <f t="shared" si="3"/>
        <v>#DIV/0!</v>
      </c>
      <c r="K332" s="10"/>
      <c r="L332" s="10"/>
      <c r="M332" s="2"/>
      <c r="N332" s="2"/>
      <c r="O332" s="2"/>
    </row>
    <row r="333" spans="1:15">
      <c r="A333" s="11">
        <v>326</v>
      </c>
      <c r="B333" s="2"/>
      <c r="C333" s="2"/>
      <c r="D333" s="2"/>
      <c r="E333" s="16"/>
      <c r="F333" s="16"/>
      <c r="G333" s="12"/>
      <c r="H333" s="18"/>
      <c r="I333" s="6"/>
      <c r="J333" s="7" t="e">
        <f t="shared" si="3"/>
        <v>#DIV/0!</v>
      </c>
      <c r="K333" s="10"/>
      <c r="L333" s="10"/>
      <c r="M333" s="2"/>
      <c r="N333" s="2"/>
      <c r="O333" s="2"/>
    </row>
    <row r="334" spans="1:15">
      <c r="A334" s="11">
        <v>327</v>
      </c>
      <c r="B334" s="2"/>
      <c r="C334" s="2"/>
      <c r="D334" s="2"/>
      <c r="E334" s="16"/>
      <c r="F334" s="16"/>
      <c r="G334" s="12"/>
      <c r="H334" s="18"/>
      <c r="I334" s="6"/>
      <c r="J334" s="14" t="e">
        <f t="shared" si="3"/>
        <v>#DIV/0!</v>
      </c>
      <c r="K334" s="10"/>
      <c r="L334" s="10"/>
      <c r="M334" s="2"/>
      <c r="N334" s="2"/>
      <c r="O334" s="2"/>
    </row>
    <row r="335" spans="1:15">
      <c r="A335">
        <v>328</v>
      </c>
      <c r="B335" s="2"/>
      <c r="C335" s="2"/>
      <c r="D335" s="2"/>
      <c r="E335" s="16"/>
      <c r="F335" s="16"/>
      <c r="G335" s="12"/>
      <c r="H335" s="18"/>
      <c r="I335" s="6"/>
      <c r="J335" s="14" t="e">
        <f t="shared" si="3"/>
        <v>#DIV/0!</v>
      </c>
      <c r="K335" s="10"/>
      <c r="L335" s="10"/>
      <c r="M335" s="2"/>
      <c r="N335" s="2"/>
      <c r="O335" s="2"/>
    </row>
    <row r="336" spans="1:15">
      <c r="A336">
        <v>329</v>
      </c>
      <c r="B336" s="2"/>
      <c r="C336" s="2"/>
      <c r="D336" s="2"/>
      <c r="E336" s="16"/>
      <c r="F336" s="16"/>
      <c r="G336" s="12"/>
      <c r="H336" s="18"/>
      <c r="I336" s="6"/>
      <c r="J336" s="7" t="e">
        <f t="shared" si="3"/>
        <v>#DIV/0!</v>
      </c>
      <c r="K336" s="10"/>
      <c r="L336" s="10"/>
      <c r="M336" s="2"/>
      <c r="N336" s="2"/>
      <c r="O336" s="2"/>
    </row>
    <row r="337" spans="1:15">
      <c r="A337">
        <v>330</v>
      </c>
      <c r="B337" s="2"/>
      <c r="C337" s="2"/>
      <c r="D337" s="2"/>
      <c r="E337" s="16"/>
      <c r="F337" s="16"/>
      <c r="G337" s="12"/>
      <c r="H337" s="18"/>
      <c r="I337" s="6"/>
      <c r="J337" s="14" t="e">
        <f t="shared" si="3"/>
        <v>#DIV/0!</v>
      </c>
      <c r="K337" s="10"/>
      <c r="L337" s="10"/>
      <c r="M337" s="2"/>
      <c r="N337" s="2"/>
      <c r="O337" s="2"/>
    </row>
    <row r="338" spans="1:15">
      <c r="A338" s="11">
        <v>331</v>
      </c>
      <c r="B338" s="2"/>
      <c r="C338" s="2"/>
      <c r="D338" s="2"/>
      <c r="E338" s="16"/>
      <c r="F338" s="16"/>
      <c r="G338" s="12"/>
      <c r="H338" s="18"/>
      <c r="I338" s="6"/>
      <c r="J338" s="14" t="e">
        <f t="shared" si="3"/>
        <v>#DIV/0!</v>
      </c>
      <c r="K338" s="10"/>
      <c r="L338" s="10"/>
      <c r="M338" s="2"/>
      <c r="N338" s="2"/>
      <c r="O338" s="2"/>
    </row>
    <row r="339" spans="1:15">
      <c r="A339" s="11">
        <v>332</v>
      </c>
      <c r="B339" s="2"/>
      <c r="C339" s="2"/>
      <c r="D339" s="2"/>
      <c r="E339" s="16"/>
      <c r="F339" s="16"/>
      <c r="G339" s="12"/>
      <c r="H339" s="18"/>
      <c r="I339" s="6"/>
      <c r="J339" s="7" t="e">
        <f t="shared" si="3"/>
        <v>#DIV/0!</v>
      </c>
      <c r="K339" s="10"/>
      <c r="L339" s="10"/>
      <c r="M339" s="2"/>
      <c r="N339" s="2"/>
      <c r="O339" s="2"/>
    </row>
    <row r="340" spans="1:15">
      <c r="A340">
        <v>333</v>
      </c>
      <c r="B340" s="2"/>
      <c r="C340" s="2"/>
      <c r="D340" s="2"/>
      <c r="E340" s="16"/>
      <c r="F340" s="16"/>
      <c r="G340" s="12"/>
      <c r="H340" s="18"/>
      <c r="I340" s="6"/>
      <c r="J340" s="14" t="e">
        <f t="shared" si="3"/>
        <v>#DIV/0!</v>
      </c>
      <c r="K340" s="10"/>
      <c r="L340" s="10"/>
      <c r="M340" s="2"/>
      <c r="N340" s="2"/>
      <c r="O340" s="2"/>
    </row>
    <row r="341" spans="1:15">
      <c r="A341">
        <v>334</v>
      </c>
      <c r="B341" s="2"/>
      <c r="C341" s="2"/>
      <c r="D341" s="2"/>
      <c r="E341" s="16"/>
      <c r="F341" s="16"/>
      <c r="G341" s="12"/>
      <c r="H341" s="18"/>
      <c r="I341" s="6"/>
      <c r="J341" s="14" t="e">
        <f t="shared" si="3"/>
        <v>#DIV/0!</v>
      </c>
      <c r="K341" s="10"/>
      <c r="L341" s="10"/>
      <c r="M341" s="2"/>
      <c r="N341" s="2"/>
      <c r="O341" s="2"/>
    </row>
    <row r="342" spans="1:15">
      <c r="A342">
        <v>335</v>
      </c>
      <c r="B342" s="2"/>
      <c r="C342" s="2"/>
      <c r="D342" s="2"/>
      <c r="E342" s="16"/>
      <c r="F342" s="16"/>
      <c r="G342" s="12"/>
      <c r="H342" s="18"/>
      <c r="I342" s="6"/>
      <c r="J342" s="7" t="e">
        <f t="shared" si="3"/>
        <v>#DIV/0!</v>
      </c>
      <c r="K342" s="10"/>
      <c r="L342" s="10"/>
      <c r="M342" s="2"/>
      <c r="N342" s="2"/>
      <c r="O342" s="2"/>
    </row>
    <row r="343" spans="1:15">
      <c r="A343" s="11">
        <v>336</v>
      </c>
      <c r="B343" s="2"/>
      <c r="C343" s="2"/>
      <c r="D343" s="2"/>
      <c r="E343" s="16"/>
      <c r="F343" s="16"/>
      <c r="G343" s="12"/>
      <c r="H343" s="18"/>
      <c r="I343" s="6"/>
      <c r="J343" s="14" t="e">
        <f t="shared" si="3"/>
        <v>#DIV/0!</v>
      </c>
      <c r="K343" s="10"/>
      <c r="L343" s="10"/>
      <c r="M343" s="2"/>
      <c r="N343" s="2"/>
      <c r="O343" s="2"/>
    </row>
    <row r="344" spans="1:15">
      <c r="A344" s="11">
        <v>337</v>
      </c>
      <c r="B344" s="2"/>
      <c r="C344" s="2"/>
      <c r="D344" s="2"/>
      <c r="E344" s="16"/>
      <c r="F344" s="16"/>
      <c r="G344" s="12"/>
      <c r="H344" s="18"/>
      <c r="I344" s="6"/>
      <c r="J344" s="14" t="e">
        <f t="shared" si="3"/>
        <v>#DIV/0!</v>
      </c>
      <c r="K344" s="10"/>
      <c r="L344" s="10"/>
      <c r="M344" s="2"/>
      <c r="N344" s="2"/>
      <c r="O344" s="2"/>
    </row>
    <row r="345" spans="1:15">
      <c r="A345">
        <v>338</v>
      </c>
      <c r="B345" s="2"/>
      <c r="C345" s="2"/>
      <c r="D345" s="2"/>
      <c r="E345" s="16"/>
      <c r="F345" s="16"/>
      <c r="G345" s="12"/>
      <c r="H345" s="18"/>
      <c r="I345" s="6"/>
      <c r="J345" s="7" t="e">
        <f t="shared" si="3"/>
        <v>#DIV/0!</v>
      </c>
      <c r="K345" s="10"/>
      <c r="L345" s="10"/>
      <c r="M345" s="2"/>
      <c r="N345" s="2"/>
      <c r="O345" s="2"/>
    </row>
    <row r="346" spans="1:15">
      <c r="A346">
        <v>339</v>
      </c>
      <c r="B346" s="2"/>
      <c r="C346" s="2"/>
      <c r="D346" s="2"/>
      <c r="E346" s="16"/>
      <c r="F346" s="16"/>
      <c r="G346" s="12"/>
      <c r="H346" s="18"/>
      <c r="I346" s="6"/>
      <c r="J346" s="14" t="e">
        <f t="shared" si="3"/>
        <v>#DIV/0!</v>
      </c>
      <c r="K346" s="10"/>
      <c r="L346" s="10"/>
      <c r="M346" s="2"/>
      <c r="N346" s="2"/>
      <c r="O346" s="2"/>
    </row>
    <row r="347" spans="1:15">
      <c r="A347">
        <v>340</v>
      </c>
      <c r="B347" s="2"/>
      <c r="C347" s="2"/>
      <c r="D347" s="2"/>
      <c r="E347" s="16"/>
      <c r="F347" s="16"/>
      <c r="G347" s="12"/>
      <c r="H347" s="18"/>
      <c r="I347" s="6"/>
      <c r="J347" s="14" t="e">
        <f t="shared" si="3"/>
        <v>#DIV/0!</v>
      </c>
      <c r="K347" s="10"/>
      <c r="L347" s="10"/>
      <c r="M347" s="2"/>
      <c r="N347" s="2"/>
      <c r="O347" s="2"/>
    </row>
    <row r="348" spans="1:15">
      <c r="A348" s="11">
        <v>341</v>
      </c>
      <c r="B348" s="2"/>
      <c r="C348" s="2"/>
      <c r="D348" s="2"/>
      <c r="E348" s="16"/>
      <c r="F348" s="16"/>
      <c r="G348" s="12"/>
      <c r="H348" s="18"/>
      <c r="I348" s="6"/>
      <c r="J348" s="7" t="e">
        <f t="shared" si="3"/>
        <v>#DIV/0!</v>
      </c>
      <c r="K348" s="10"/>
      <c r="L348" s="10"/>
      <c r="M348" s="2"/>
      <c r="N348" s="2"/>
      <c r="O348" s="2"/>
    </row>
    <row r="349" spans="1:15">
      <c r="A349" s="11">
        <v>342</v>
      </c>
      <c r="B349" s="2"/>
      <c r="C349" s="2"/>
      <c r="D349" s="2"/>
      <c r="E349" s="16"/>
      <c r="F349" s="16"/>
      <c r="G349" s="12"/>
      <c r="H349" s="18"/>
      <c r="I349" s="6"/>
      <c r="J349" s="14" t="e">
        <f t="shared" si="3"/>
        <v>#DIV/0!</v>
      </c>
      <c r="K349" s="10"/>
      <c r="L349" s="10"/>
      <c r="M349" s="2"/>
      <c r="N349" s="2"/>
      <c r="O349" s="2"/>
    </row>
    <row r="350" spans="1:15">
      <c r="A350">
        <v>343</v>
      </c>
      <c r="B350" s="2"/>
      <c r="C350" s="2"/>
      <c r="D350" s="2"/>
      <c r="E350" s="16"/>
      <c r="F350" s="16"/>
      <c r="G350" s="12"/>
      <c r="H350" s="18"/>
      <c r="I350" s="6"/>
      <c r="J350" s="14" t="e">
        <f t="shared" si="3"/>
        <v>#DIV/0!</v>
      </c>
      <c r="K350" s="10"/>
      <c r="L350" s="10"/>
      <c r="M350" s="2"/>
      <c r="N350" s="2"/>
      <c r="O350" s="2"/>
    </row>
    <row r="351" spans="1:15">
      <c r="A351">
        <v>344</v>
      </c>
      <c r="B351" s="2"/>
      <c r="C351" s="2"/>
      <c r="D351" s="2"/>
      <c r="E351" s="16"/>
      <c r="F351" s="16"/>
      <c r="G351" s="12"/>
      <c r="H351" s="18"/>
      <c r="I351" s="6"/>
      <c r="J351" s="7" t="e">
        <f t="shared" si="3"/>
        <v>#DIV/0!</v>
      </c>
      <c r="K351" s="10"/>
      <c r="L351" s="10"/>
      <c r="M351" s="2"/>
      <c r="N351" s="2"/>
      <c r="O351" s="2"/>
    </row>
    <row r="352" spans="1:15">
      <c r="A352">
        <v>345</v>
      </c>
      <c r="B352" s="2"/>
      <c r="C352" s="2"/>
      <c r="D352" s="2"/>
      <c r="E352" s="16"/>
      <c r="F352" s="16"/>
      <c r="G352" s="12"/>
      <c r="H352" s="18"/>
      <c r="I352" s="6"/>
      <c r="J352" s="14" t="e">
        <f t="shared" si="3"/>
        <v>#DIV/0!</v>
      </c>
      <c r="K352" s="10"/>
      <c r="L352" s="10"/>
      <c r="M352" s="2"/>
      <c r="N352" s="2"/>
      <c r="O352" s="2"/>
    </row>
    <row r="353" spans="1:15">
      <c r="A353" s="11">
        <v>346</v>
      </c>
      <c r="B353" s="2"/>
      <c r="C353" s="2"/>
      <c r="D353" s="2"/>
      <c r="E353" s="16"/>
      <c r="F353" s="16"/>
      <c r="G353" s="12"/>
      <c r="H353" s="18"/>
      <c r="I353" s="6"/>
      <c r="J353" s="14" t="e">
        <f t="shared" si="3"/>
        <v>#DIV/0!</v>
      </c>
      <c r="K353" s="10"/>
      <c r="L353" s="10"/>
      <c r="M353" s="2"/>
      <c r="N353" s="2"/>
      <c r="O353" s="2"/>
    </row>
    <row r="354" spans="1:15">
      <c r="A354" s="11">
        <v>347</v>
      </c>
      <c r="B354" s="2"/>
      <c r="C354" s="2"/>
      <c r="D354" s="2"/>
      <c r="E354" s="16"/>
      <c r="F354" s="16"/>
      <c r="G354" s="12"/>
      <c r="H354" s="18"/>
      <c r="I354" s="6"/>
      <c r="J354" s="7" t="e">
        <f t="shared" si="3"/>
        <v>#DIV/0!</v>
      </c>
      <c r="K354" s="10"/>
      <c r="L354" s="10"/>
      <c r="M354" s="2"/>
      <c r="N354" s="2"/>
      <c r="O354" s="2"/>
    </row>
    <row r="355" spans="1:15">
      <c r="A355">
        <v>348</v>
      </c>
      <c r="B355" s="2"/>
      <c r="C355" s="2"/>
      <c r="D355" s="2"/>
      <c r="E355" s="16"/>
      <c r="F355" s="16"/>
      <c r="G355" s="12"/>
      <c r="H355" s="18"/>
      <c r="I355" s="6"/>
      <c r="J355" s="14" t="e">
        <f t="shared" si="3"/>
        <v>#DIV/0!</v>
      </c>
      <c r="K355" s="10"/>
      <c r="L355" s="10"/>
      <c r="M355" s="2"/>
      <c r="N355" s="2"/>
      <c r="O355" s="2"/>
    </row>
    <row r="356" spans="1:15">
      <c r="A356">
        <v>349</v>
      </c>
      <c r="B356" s="2"/>
      <c r="C356" s="2"/>
      <c r="D356" s="2"/>
      <c r="E356" s="16"/>
      <c r="F356" s="16"/>
      <c r="G356" s="12"/>
      <c r="H356" s="18"/>
      <c r="I356" s="6"/>
      <c r="J356" s="14" t="e">
        <f t="shared" si="3"/>
        <v>#DIV/0!</v>
      </c>
      <c r="K356" s="10"/>
      <c r="L356" s="10"/>
      <c r="M356" s="2"/>
      <c r="N356" s="2"/>
      <c r="O356" s="2"/>
    </row>
    <row r="357" spans="1:15">
      <c r="A357">
        <v>350</v>
      </c>
      <c r="B357" s="2"/>
      <c r="C357" s="2"/>
      <c r="D357" s="2"/>
      <c r="E357" s="16"/>
      <c r="F357" s="16"/>
      <c r="G357" s="12"/>
      <c r="H357" s="18"/>
      <c r="I357" s="6"/>
      <c r="J357" s="7" t="e">
        <f t="shared" si="3"/>
        <v>#DIV/0!</v>
      </c>
      <c r="K357" s="10"/>
      <c r="L357" s="10"/>
      <c r="M357" s="2"/>
      <c r="N357" s="2"/>
      <c r="O357" s="2"/>
    </row>
  </sheetData>
  <mergeCells count="3">
    <mergeCell ref="E2:G2"/>
    <mergeCell ref="E3:G3"/>
    <mergeCell ref="E4:G4"/>
  </mergeCells>
  <phoneticPr fontId="2"/>
  <dataValidations count="1">
    <dataValidation type="list" allowBlank="1" showInputMessage="1" showErrorMessage="1" sqref="E8:E357">
      <formula1>"10電力,PPS"</formula1>
    </dataValidation>
  </dataValidations>
  <pageMargins left="0.78700000000000003" right="0.78700000000000003" top="0.59" bottom="0.55000000000000004" header="0.51200000000000001" footer="0.51200000000000001"/>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181</vt:i4>
      </vt:variant>
      <vt:variant>
        <vt:lpstr>名前付き一覧</vt:lpstr>
      </vt:variant>
      <vt:variant>
        <vt:i4>164</vt:i4>
      </vt:variant>
    </vt:vector>
  </HeadingPairs>
  <TitlesOfParts>
    <vt:vector size="345" baseType="lpstr">
      <vt:lpstr>函館市【別表1】電気購入入札詳細</vt:lpstr>
      <vt:lpstr>函館市【別表2】電気購入随意契約詳細</vt:lpstr>
      <vt:lpstr>函館市【別表３】電気売却入札詳細</vt:lpstr>
      <vt:lpstr>函館市【別表４】電気売却随意契約詳細 </vt:lpstr>
      <vt:lpstr>旭川市【別表1】電気購入入札詳細 </vt:lpstr>
      <vt:lpstr>旭川市【別表2】電気購入随意契約詳細 </vt:lpstr>
      <vt:lpstr>旭川市【別表３】電気売却入札詳細</vt:lpstr>
      <vt:lpstr>旭川市【別表４】電気売却随意契約詳細  </vt:lpstr>
      <vt:lpstr>青森市【別表1】電気購入入札詳細</vt:lpstr>
      <vt:lpstr>青森市【別表2】電気購入随意契約詳細</vt:lpstr>
      <vt:lpstr>青森市【別表３】電気売却入札詳細</vt:lpstr>
      <vt:lpstr>あお【別表４】電気売却随意契約詳細 </vt:lpstr>
      <vt:lpstr>盛岡市【別表1】電気購入入札詳細</vt:lpstr>
      <vt:lpstr>盛岡市【別表2】電気購入随意契約詳細</vt:lpstr>
      <vt:lpstr>盛岡市【別表３】電気売却入札詳細</vt:lpstr>
      <vt:lpstr>盛岡市【別表４】電気売却随意契約詳細 </vt:lpstr>
      <vt:lpstr>秋田市</vt:lpstr>
      <vt:lpstr>郡山市【別表1】電気購入入札詳細</vt:lpstr>
      <vt:lpstr>郡山市【別表2】電気購入随意契約詳細</vt:lpstr>
      <vt:lpstr>郡山市【別表３】電気売却入札詳細</vt:lpstr>
      <vt:lpstr>【別表４】電気売却随意契約詳細 </vt:lpstr>
      <vt:lpstr>いわき市【別表1】電気購入入札詳細</vt:lpstr>
      <vt:lpstr>いわき市【別表2】電気購入随意契約詳細</vt:lpstr>
      <vt:lpstr>いわき市【別表３】電気売却入札詳細</vt:lpstr>
      <vt:lpstr>いわき市【別表４】電気売却随意契約詳細  </vt:lpstr>
      <vt:lpstr>宇都宮市（別表1）</vt:lpstr>
      <vt:lpstr>宇都宮市（別表2）</vt:lpstr>
      <vt:lpstr>宇都宮市（別表3）</vt:lpstr>
      <vt:lpstr>宇都宮市（別表4）</vt:lpstr>
      <vt:lpstr>前橋市【別表1】電気購入入札詳細</vt:lpstr>
      <vt:lpstr>前橋市【別表2】電気購入随意契約詳細</vt:lpstr>
      <vt:lpstr>前橋市【別表３】電気売却入札詳細</vt:lpstr>
      <vt:lpstr>前橋市【別表４】電気売却随意契約詳細 </vt:lpstr>
      <vt:lpstr>高崎市【別表1】電気購入入札詳細</vt:lpstr>
      <vt:lpstr>高崎市【別表2】電気購入随意契約詳細</vt:lpstr>
      <vt:lpstr>高崎市【別表３】電気売却入札詳細</vt:lpstr>
      <vt:lpstr>高崎市【別表４】電気売却随意契約詳細 </vt:lpstr>
      <vt:lpstr>川越市【別表1】電気購入入札詳細</vt:lpstr>
      <vt:lpstr>川越市【別表2】電気購入随意契約詳細</vt:lpstr>
      <vt:lpstr>川越市【別表３】電気売却入札詳細</vt:lpstr>
      <vt:lpstr>川越市【別表４】電気売却随意契約詳細  </vt:lpstr>
      <vt:lpstr>越谷市【別表1】電気購入入札詳細</vt:lpstr>
      <vt:lpstr>越谷市【別表2】電気購入随意契約詳細</vt:lpstr>
      <vt:lpstr>越谷市【別表３】電気売却入札詳細</vt:lpstr>
      <vt:lpstr>越谷市【別表４】電気売却随意契約詳細</vt:lpstr>
      <vt:lpstr>船橋市【別表1】電気購入入札詳細</vt:lpstr>
      <vt:lpstr>船橋市【別表2】電気購入随意契約詳細</vt:lpstr>
      <vt:lpstr>船橋市【別表３】電気売却入札詳細</vt:lpstr>
      <vt:lpstr>船橋市【別表４】電気売却随意契約詳細</vt:lpstr>
      <vt:lpstr>柏市【別表1】電気購入入札詳細</vt:lpstr>
      <vt:lpstr>柏市【別表2】電気購入随意契約詳細</vt:lpstr>
      <vt:lpstr>柏市【別表３】電気売却入札詳細</vt:lpstr>
      <vt:lpstr>柏市【別表４】電気売却随意契約詳細  (2)</vt:lpstr>
      <vt:lpstr>八王子市【別表1】電気購入入札詳細</vt:lpstr>
      <vt:lpstr>八王子市【別表2】電気購入随意契約詳細</vt:lpstr>
      <vt:lpstr>八王子市【別表３】電気売却入札詳細</vt:lpstr>
      <vt:lpstr>八王子市【別表４】電気売却随意契約詳細</vt:lpstr>
      <vt:lpstr>横須賀市【別表1】電気購入入札詳細</vt:lpstr>
      <vt:lpstr>横須賀市【別表2】電気購入随意契約詳細</vt:lpstr>
      <vt:lpstr>横須賀市【別表３】電気売却入札詳細</vt:lpstr>
      <vt:lpstr>横須賀市【別表４】電気売却随意契約詳細</vt:lpstr>
      <vt:lpstr>金沢市【別表1】電気購入入札詳細</vt:lpstr>
      <vt:lpstr>金沢市【別表2】電気購入随意契約詳細</vt:lpstr>
      <vt:lpstr>金沢市【別表３】電気売却入札詳細</vt:lpstr>
      <vt:lpstr>金沢市【別表４】電気売却随意契約詳細  (2)</vt:lpstr>
      <vt:lpstr>長野市【別表1】電気購入入札詳細</vt:lpstr>
      <vt:lpstr>長野市【別表2】電気購入随意契約詳細</vt:lpstr>
      <vt:lpstr>長野市【別表３】電気売却入札詳細</vt:lpstr>
      <vt:lpstr>長野市【別表４】電気売却随意契約詳細</vt:lpstr>
      <vt:lpstr>岐阜市【別表1】電気購入入札詳細</vt:lpstr>
      <vt:lpstr>岐阜市【別表2】電気購入随意契約詳細</vt:lpstr>
      <vt:lpstr>岐阜市【別表３】電気売却入札詳細</vt:lpstr>
      <vt:lpstr>岐阜市【別表４】電気売却随意契約詳細</vt:lpstr>
      <vt:lpstr>豊橋市【別表1】電気購入入札詳細</vt:lpstr>
      <vt:lpstr>豊橋市【別表2】電気購入随意契約詳細</vt:lpstr>
      <vt:lpstr>豊橋市【別表３】電気売却入札詳細</vt:lpstr>
      <vt:lpstr>豊橋市【別表４】電気売却随意契約詳細</vt:lpstr>
      <vt:lpstr>岡崎市【別表1】電気購入入札詳細</vt:lpstr>
      <vt:lpstr>岡崎市【別表2】電気購入随意契約詳細</vt:lpstr>
      <vt:lpstr>岡崎市【別表３】電気売却入札詳細</vt:lpstr>
      <vt:lpstr>岡崎市【別表４】電気売却随意契約詳細</vt:lpstr>
      <vt:lpstr>豊田市（別表1）</vt:lpstr>
      <vt:lpstr>豊田市（別表2）</vt:lpstr>
      <vt:lpstr>豊田市（別表3）</vt:lpstr>
      <vt:lpstr>豊田市（別表4）</vt:lpstr>
      <vt:lpstr>大津市【別表1】電気購入入札詳細</vt:lpstr>
      <vt:lpstr>大津市【別表2】電気購入随意契約詳細</vt:lpstr>
      <vt:lpstr>大津市【別表３】電気売却入札詳細</vt:lpstr>
      <vt:lpstr>大津市【別表４】電気売却随意契約詳細 </vt:lpstr>
      <vt:lpstr>豊中市【別表1】電気購入入札詳細</vt:lpstr>
      <vt:lpstr>豊中市【別表2】電気購入随意契約詳細</vt:lpstr>
      <vt:lpstr>豊中市【別表３】電気売却入札詳細</vt:lpstr>
      <vt:lpstr>豊中市【別表４】電気売却随意契約詳細</vt:lpstr>
      <vt:lpstr>高槻市【別表1】電気購入入札詳細</vt:lpstr>
      <vt:lpstr>高槻市【別表2】電気購入随意契約詳細</vt:lpstr>
      <vt:lpstr>高槻市【別表３】電気売却入札詳細</vt:lpstr>
      <vt:lpstr>高槻市【別表４】電気売却随意契約詳細  (2)</vt:lpstr>
      <vt:lpstr>枚方市【別表1】電気購入入札詳細</vt:lpstr>
      <vt:lpstr>枚方市【別表2】電気購入随意契約詳細</vt:lpstr>
      <vt:lpstr>枚方市【別表３】電気売却入札詳細</vt:lpstr>
      <vt:lpstr>枚方市【別表４】電気売却随意契約詳細  (2)</vt:lpstr>
      <vt:lpstr>東大阪市（別表1）</vt:lpstr>
      <vt:lpstr>東大阪市（別表2）</vt:lpstr>
      <vt:lpstr>東大阪市（別表3）</vt:lpstr>
      <vt:lpstr>東大阪市（別表4）</vt:lpstr>
      <vt:lpstr>姫路市【別表1】電気購入入札詳細</vt:lpstr>
      <vt:lpstr>姫路市【別表2】電気購入随意契約詳細</vt:lpstr>
      <vt:lpstr>姫路市【別表３】電気売却入札詳細</vt:lpstr>
      <vt:lpstr>【別表４】電気売却随意契約詳細  (2)</vt:lpstr>
      <vt:lpstr>尼崎市【別表1】電気購入入札詳細</vt:lpstr>
      <vt:lpstr>尼崎市【別表2】電気購入随意契約詳細</vt:lpstr>
      <vt:lpstr>尼崎市【別表３】電気売却入札詳細</vt:lpstr>
      <vt:lpstr>尼崎市別表４】電気売却随意契約詳細</vt:lpstr>
      <vt:lpstr>西宮市【別表1】電気購入入札詳細</vt:lpstr>
      <vt:lpstr>西宮市【別表2】電気購入随意契約詳細</vt:lpstr>
      <vt:lpstr>西宮市【別表３】電気売却入札詳細</vt:lpstr>
      <vt:lpstr>西宮市【別表４】電気売却随意契約詳細  (3)</vt:lpstr>
      <vt:lpstr>奈良市【別表1】電気購入入札詳細</vt:lpstr>
      <vt:lpstr>奈良市【別表2】電気購入随意契約詳細</vt:lpstr>
      <vt:lpstr>奈良市【別表３】電気売却入札詳細</vt:lpstr>
      <vt:lpstr>奈良市【別表４】電気売却随意契約詳細  (3)</vt:lpstr>
      <vt:lpstr>和歌山市【別表1】電気購入入札詳細</vt:lpstr>
      <vt:lpstr>和歌山市【別表2】電気購入随意契約詳細</vt:lpstr>
      <vt:lpstr>和歌山市【別表３】電気売却入札詳細</vt:lpstr>
      <vt:lpstr>和歌山市【別表４】電気売却随意契約詳細  (3)</vt:lpstr>
      <vt:lpstr>倉敷市【別表1】電気購入入札詳細</vt:lpstr>
      <vt:lpstr>倉敷市【別表2】電気購入随意契約詳細</vt:lpstr>
      <vt:lpstr>倉敷市【別表３】電気売却入札詳細</vt:lpstr>
      <vt:lpstr>倉敷市【別表４】電気売却随意契約詳細  (3)</vt:lpstr>
      <vt:lpstr>呉市【別表1】電気購入入札詳細</vt:lpstr>
      <vt:lpstr>呉市【別表2】電気購入随意契約詳細</vt:lpstr>
      <vt:lpstr>呉市【別表３】電気売却入札詳細</vt:lpstr>
      <vt:lpstr>呉市【別表４】電気売却随意契約詳細  (4)</vt:lpstr>
      <vt:lpstr>福山市（別表1）</vt:lpstr>
      <vt:lpstr>福山市（別表2）</vt:lpstr>
      <vt:lpstr>福山市（別表3）</vt:lpstr>
      <vt:lpstr>福山市（別表4）</vt:lpstr>
      <vt:lpstr>下関市【別表1】電気購入入札詳細</vt:lpstr>
      <vt:lpstr>下関市【別表2】電気購入随意契約詳細</vt:lpstr>
      <vt:lpstr>下関市【別表３】電気売却入札詳細</vt:lpstr>
      <vt:lpstr>下関市【別表４】電気売却随意契約詳細  (3)</vt:lpstr>
      <vt:lpstr>高松市【別表1】電気購入入札詳細</vt:lpstr>
      <vt:lpstr>高松市【別表2】電気購入随意契約詳細</vt:lpstr>
      <vt:lpstr>高松市【別表３】電気売却入札詳細</vt:lpstr>
      <vt:lpstr>高松市【別表４】電気売却随意契約詳細  (4)</vt:lpstr>
      <vt:lpstr>松山市【別表1】電気購入入札詳細</vt:lpstr>
      <vt:lpstr>松山市【別表2】電気購入随意契約詳細</vt:lpstr>
      <vt:lpstr>松山市【別表３】電気売却入札詳細</vt:lpstr>
      <vt:lpstr>松山市【別表４】電気売却随意契約詳細 </vt:lpstr>
      <vt:lpstr>高知市【別表1】電気購入入札詳細</vt:lpstr>
      <vt:lpstr>高知市【別表2】電気購入随意契約詳細</vt:lpstr>
      <vt:lpstr>高知市【別表３】電気売却入札詳細</vt:lpstr>
      <vt:lpstr>高知市【別表４】電気売却随意契約詳細  (3)</vt:lpstr>
      <vt:lpstr>久留米市【別表1】電気購入入札詳細</vt:lpstr>
      <vt:lpstr>久留米市【別表2】電気購入随意契約詳細</vt:lpstr>
      <vt:lpstr>久留米市【別表３】電気売却入札詳細</vt:lpstr>
      <vt:lpstr>【別表４】電気売却随意契約詳細  (3)</vt:lpstr>
      <vt:lpstr>長崎市【別表1】電気購入入札詳細</vt:lpstr>
      <vt:lpstr>長崎市【別表2】電気購入随意契約詳細</vt:lpstr>
      <vt:lpstr>長崎市【別表３】電気売却入札詳細</vt:lpstr>
      <vt:lpstr>長崎市【別表４】電気売却随意契約詳細  (4)</vt:lpstr>
      <vt:lpstr>佐世保市【別表1】電気購入入札詳細</vt:lpstr>
      <vt:lpstr>佐世保市【別表2】電気購入随意契約詳細</vt:lpstr>
      <vt:lpstr>佐世保市【別表３】電気売却入札詳細</vt:lpstr>
      <vt:lpstr>佐世保市【別表４】電気売却随意契約詳細  (4)</vt:lpstr>
      <vt:lpstr>大分市【別表1】電気購入入札詳細</vt:lpstr>
      <vt:lpstr>大分市【別表2】電気購入随意契約詳細</vt:lpstr>
      <vt:lpstr>大分市【別表３】電気売却入札詳細</vt:lpstr>
      <vt:lpstr>大分市【別表４】電気売却随意契約詳細  (4)</vt:lpstr>
      <vt:lpstr>宮崎県【別表1】電気購入入札詳細</vt:lpstr>
      <vt:lpstr>宮崎県【別表2】電気購入随意契約詳細</vt:lpstr>
      <vt:lpstr>宮崎県【別表３】電気売却入札詳細</vt:lpstr>
      <vt:lpstr>宮崎県【別表４】電気売却随意契約詳細  (4)</vt:lpstr>
      <vt:lpstr>鹿児島市【別表1】電気購入入札詳細</vt:lpstr>
      <vt:lpstr>鹿児島市【別表2】電気購入随意契約詳細</vt:lpstr>
      <vt:lpstr>鹿児島市【別表３】電気売却入札詳細</vt:lpstr>
      <vt:lpstr>鹿児島市【別表４】電気売却随意契約詳細  (4)</vt:lpstr>
      <vt:lpstr>那覇市【別表1】電気購入入札詳細</vt:lpstr>
      <vt:lpstr>那覇市【別表2】電気購入随意契約詳細</vt:lpstr>
      <vt:lpstr>那覇市【別表３】電気売却入札詳細</vt:lpstr>
      <vt:lpstr>那覇市【別表４】電気売却随意契約詳細  (4)</vt:lpstr>
      <vt:lpstr>'【別表４】電気売却随意契約詳細 '!Print_Area</vt:lpstr>
      <vt:lpstr>'【別表４】電気売却随意契約詳細  (2)'!Print_Area</vt:lpstr>
      <vt:lpstr>'【別表４】電気売却随意契約詳細  (3)'!Print_Area</vt:lpstr>
      <vt:lpstr>'あお【別表４】電気売却随意契約詳細 '!Print_Area</vt:lpstr>
      <vt:lpstr>いわき市【別表1】電気購入入札詳細!Print_Area</vt:lpstr>
      <vt:lpstr>いわき市【別表2】電気購入随意契約詳細!Print_Area</vt:lpstr>
      <vt:lpstr>いわき市【別表３】電気売却入札詳細!Print_Area</vt:lpstr>
      <vt:lpstr>'いわき市【別表４】電気売却随意契約詳細  '!Print_Area</vt:lpstr>
      <vt:lpstr>'旭川市【別表1】電気購入入札詳細 '!Print_Area</vt:lpstr>
      <vt:lpstr>'旭川市【別表2】電気購入随意契約詳細 '!Print_Area</vt:lpstr>
      <vt:lpstr>旭川市【別表３】電気売却入札詳細!Print_Area</vt:lpstr>
      <vt:lpstr>'旭川市【別表４】電気売却随意契約詳細  '!Print_Area</vt:lpstr>
      <vt:lpstr>越谷市【別表1】電気購入入札詳細!Print_Area</vt:lpstr>
      <vt:lpstr>越谷市【別表2】電気購入随意契約詳細!Print_Area</vt:lpstr>
      <vt:lpstr>越谷市【別表３】電気売却入札詳細!Print_Area</vt:lpstr>
      <vt:lpstr>越谷市【別表４】電気売却随意契約詳細!Print_Area</vt:lpstr>
      <vt:lpstr>横須賀市【別表1】電気購入入札詳細!Print_Area</vt:lpstr>
      <vt:lpstr>横須賀市【別表2】電気購入随意契約詳細!Print_Area</vt:lpstr>
      <vt:lpstr>横須賀市【別表３】電気売却入札詳細!Print_Area</vt:lpstr>
      <vt:lpstr>横須賀市【別表４】電気売却随意契約詳細!Print_Area</vt:lpstr>
      <vt:lpstr>岡崎市【別表1】電気購入入札詳細!Print_Area</vt:lpstr>
      <vt:lpstr>岡崎市【別表2】電気購入随意契約詳細!Print_Area</vt:lpstr>
      <vt:lpstr>岡崎市【別表３】電気売却入札詳細!Print_Area</vt:lpstr>
      <vt:lpstr>岡崎市【別表４】電気売却随意契約詳細!Print_Area</vt:lpstr>
      <vt:lpstr>下関市【別表1】電気購入入札詳細!Print_Area</vt:lpstr>
      <vt:lpstr>下関市【別表2】電気購入随意契約詳細!Print_Area</vt:lpstr>
      <vt:lpstr>下関市【別表３】電気売却入札詳細!Print_Area</vt:lpstr>
      <vt:lpstr>'下関市【別表４】電気売却随意契約詳細  (3)'!Print_Area</vt:lpstr>
      <vt:lpstr>岐阜市【別表1】電気購入入札詳細!Print_Area</vt:lpstr>
      <vt:lpstr>岐阜市【別表2】電気購入随意契約詳細!Print_Area</vt:lpstr>
      <vt:lpstr>岐阜市【別表３】電気売却入札詳細!Print_Area</vt:lpstr>
      <vt:lpstr>岐阜市【別表４】電気売却随意契約詳細!Print_Area</vt:lpstr>
      <vt:lpstr>久留米市【別表1】電気購入入札詳細!Print_Area</vt:lpstr>
      <vt:lpstr>久留米市【別表2】電気購入随意契約詳細!Print_Area</vt:lpstr>
      <vt:lpstr>久留米市【別表３】電気売却入札詳細!Print_Area</vt:lpstr>
      <vt:lpstr>宮崎県【別表1】電気購入入札詳細!Print_Area</vt:lpstr>
      <vt:lpstr>宮崎県【別表2】電気購入随意契約詳細!Print_Area</vt:lpstr>
      <vt:lpstr>宮崎県【別表３】電気売却入札詳細!Print_Area</vt:lpstr>
      <vt:lpstr>'宮崎県【別表４】電気売却随意契約詳細  (4)'!Print_Area</vt:lpstr>
      <vt:lpstr>金沢市【別表1】電気購入入札詳細!Print_Area</vt:lpstr>
      <vt:lpstr>金沢市【別表2】電気購入随意契約詳細!Print_Area</vt:lpstr>
      <vt:lpstr>金沢市【別表３】電気売却入札詳細!Print_Area</vt:lpstr>
      <vt:lpstr>'金沢市【別表４】電気売却随意契約詳細  (2)'!Print_Area</vt:lpstr>
      <vt:lpstr>郡山市【別表1】電気購入入札詳細!Print_Area</vt:lpstr>
      <vt:lpstr>郡山市【別表2】電気購入随意契約詳細!Print_Area</vt:lpstr>
      <vt:lpstr>郡山市【別表３】電気売却入札詳細!Print_Area</vt:lpstr>
      <vt:lpstr>呉市【別表1】電気購入入札詳細!Print_Area</vt:lpstr>
      <vt:lpstr>呉市【別表2】電気購入随意契約詳細!Print_Area</vt:lpstr>
      <vt:lpstr>呉市【別表３】電気売却入札詳細!Print_Area</vt:lpstr>
      <vt:lpstr>'呉市【別表４】電気売却随意契約詳細  (4)'!Print_Area</vt:lpstr>
      <vt:lpstr>高崎市【別表1】電気購入入札詳細!Print_Area</vt:lpstr>
      <vt:lpstr>高崎市【別表2】電気購入随意契約詳細!Print_Area</vt:lpstr>
      <vt:lpstr>高崎市【別表３】電気売却入札詳細!Print_Area</vt:lpstr>
      <vt:lpstr>'高崎市【別表４】電気売却随意契約詳細 '!Print_Area</vt:lpstr>
      <vt:lpstr>高松市【別表1】電気購入入札詳細!Print_Area</vt:lpstr>
      <vt:lpstr>高松市【別表2】電気購入随意契約詳細!Print_Area</vt:lpstr>
      <vt:lpstr>高松市【別表３】電気売却入札詳細!Print_Area</vt:lpstr>
      <vt:lpstr>'高松市【別表４】電気売却随意契約詳細  (4)'!Print_Area</vt:lpstr>
      <vt:lpstr>高知市【別表1】電気購入入札詳細!Print_Area</vt:lpstr>
      <vt:lpstr>高知市【別表2】電気購入随意契約詳細!Print_Area</vt:lpstr>
      <vt:lpstr>高知市【別表３】電気売却入札詳細!Print_Area</vt:lpstr>
      <vt:lpstr>'高知市【別表４】電気売却随意契約詳細  (3)'!Print_Area</vt:lpstr>
      <vt:lpstr>高槻市【別表1】電気購入入札詳細!Print_Area</vt:lpstr>
      <vt:lpstr>高槻市【別表2】電気購入随意契約詳細!Print_Area</vt:lpstr>
      <vt:lpstr>高槻市【別表３】電気売却入札詳細!Print_Area</vt:lpstr>
      <vt:lpstr>'高槻市【別表４】電気売却随意契約詳細  (2)'!Print_Area</vt:lpstr>
      <vt:lpstr>佐世保市【別表1】電気購入入札詳細!Print_Area</vt:lpstr>
      <vt:lpstr>佐世保市【別表2】電気購入随意契約詳細!Print_Area</vt:lpstr>
      <vt:lpstr>佐世保市【別表３】電気売却入札詳細!Print_Area</vt:lpstr>
      <vt:lpstr>'佐世保市【別表４】電気売却随意契約詳細  (4)'!Print_Area</vt:lpstr>
      <vt:lpstr>鹿児島市【別表1】電気購入入札詳細!Print_Area</vt:lpstr>
      <vt:lpstr>鹿児島市【別表2】電気購入随意契約詳細!Print_Area</vt:lpstr>
      <vt:lpstr>鹿児島市【別表３】電気売却入札詳細!Print_Area</vt:lpstr>
      <vt:lpstr>'鹿児島市【別表４】電気売却随意契約詳細  (4)'!Print_Area</vt:lpstr>
      <vt:lpstr>松山市【別表1】電気購入入札詳細!Print_Area</vt:lpstr>
      <vt:lpstr>松山市【別表2】電気購入随意契約詳細!Print_Area</vt:lpstr>
      <vt:lpstr>松山市【別表３】電気売却入札詳細!Print_Area</vt:lpstr>
      <vt:lpstr>'松山市【別表４】電気売却随意契約詳細 '!Print_Area</vt:lpstr>
      <vt:lpstr>盛岡市【別表1】電気購入入札詳細!Print_Area</vt:lpstr>
      <vt:lpstr>盛岡市【別表2】電気購入随意契約詳細!Print_Area</vt:lpstr>
      <vt:lpstr>盛岡市【別表３】電気売却入札詳細!Print_Area</vt:lpstr>
      <vt:lpstr>'盛岡市【別表４】電気売却随意契約詳細 '!Print_Area</vt:lpstr>
      <vt:lpstr>西宮市【別表1】電気購入入札詳細!Print_Area</vt:lpstr>
      <vt:lpstr>西宮市【別表2】電気購入随意契約詳細!Print_Area</vt:lpstr>
      <vt:lpstr>西宮市【別表３】電気売却入札詳細!Print_Area</vt:lpstr>
      <vt:lpstr>'西宮市【別表４】電気売却随意契約詳細  (3)'!Print_Area</vt:lpstr>
      <vt:lpstr>青森市【別表1】電気購入入札詳細!Print_Area</vt:lpstr>
      <vt:lpstr>青森市【別表2】電気購入随意契約詳細!Print_Area</vt:lpstr>
      <vt:lpstr>青森市【別表３】電気売却入札詳細!Print_Area</vt:lpstr>
      <vt:lpstr>川越市【別表1】電気購入入札詳細!Print_Area</vt:lpstr>
      <vt:lpstr>川越市【別表2】電気購入随意契約詳細!Print_Area</vt:lpstr>
      <vt:lpstr>川越市【別表３】電気売却入札詳細!Print_Area</vt:lpstr>
      <vt:lpstr>'川越市【別表４】電気売却随意契約詳細  '!Print_Area</vt:lpstr>
      <vt:lpstr>船橋市【別表1】電気購入入札詳細!Print_Area</vt:lpstr>
      <vt:lpstr>船橋市【別表2】電気購入随意契約詳細!Print_Area</vt:lpstr>
      <vt:lpstr>船橋市【別表３】電気売却入札詳細!Print_Area</vt:lpstr>
      <vt:lpstr>船橋市【別表４】電気売却随意契約詳細!Print_Area</vt:lpstr>
      <vt:lpstr>前橋市【別表1】電気購入入札詳細!Print_Area</vt:lpstr>
      <vt:lpstr>前橋市【別表2】電気購入随意契約詳細!Print_Area</vt:lpstr>
      <vt:lpstr>前橋市【別表３】電気売却入札詳細!Print_Area</vt:lpstr>
      <vt:lpstr>'前橋市【別表４】電気売却随意契約詳細 '!Print_Area</vt:lpstr>
      <vt:lpstr>倉敷市【別表1】電気購入入札詳細!Print_Area</vt:lpstr>
      <vt:lpstr>倉敷市【別表2】電気購入随意契約詳細!Print_Area</vt:lpstr>
      <vt:lpstr>倉敷市【別表３】電気売却入札詳細!Print_Area</vt:lpstr>
      <vt:lpstr>'倉敷市【別表４】電気売却随意契約詳細  (3)'!Print_Area</vt:lpstr>
      <vt:lpstr>大津市【別表1】電気購入入札詳細!Print_Area</vt:lpstr>
      <vt:lpstr>大津市【別表2】電気購入随意契約詳細!Print_Area</vt:lpstr>
      <vt:lpstr>大津市【別表３】電気売却入札詳細!Print_Area</vt:lpstr>
      <vt:lpstr>'大津市【別表４】電気売却随意契約詳細 '!Print_Area</vt:lpstr>
      <vt:lpstr>大分市【別表1】電気購入入札詳細!Print_Area</vt:lpstr>
      <vt:lpstr>大分市【別表2】電気購入随意契約詳細!Print_Area</vt:lpstr>
      <vt:lpstr>大分市【別表３】電気売却入札詳細!Print_Area</vt:lpstr>
      <vt:lpstr>'大分市【別表４】電気売却随意契約詳細  (4)'!Print_Area</vt:lpstr>
      <vt:lpstr>長崎市【別表1】電気購入入札詳細!Print_Area</vt:lpstr>
      <vt:lpstr>長崎市【別表2】電気購入随意契約詳細!Print_Area</vt:lpstr>
      <vt:lpstr>長崎市【別表３】電気売却入札詳細!Print_Area</vt:lpstr>
      <vt:lpstr>'長崎市【別表４】電気売却随意契約詳細  (4)'!Print_Area</vt:lpstr>
      <vt:lpstr>長野市【別表1】電気購入入札詳細!Print_Area</vt:lpstr>
      <vt:lpstr>長野市【別表2】電気購入随意契約詳細!Print_Area</vt:lpstr>
      <vt:lpstr>長野市【別表３】電気売却入札詳細!Print_Area</vt:lpstr>
      <vt:lpstr>長野市【別表４】電気売却随意契約詳細!Print_Area</vt:lpstr>
      <vt:lpstr>奈良市【別表1】電気購入入札詳細!Print_Area</vt:lpstr>
      <vt:lpstr>奈良市【別表2】電気購入随意契約詳細!Print_Area</vt:lpstr>
      <vt:lpstr>奈良市【別表３】電気売却入札詳細!Print_Area</vt:lpstr>
      <vt:lpstr>'奈良市【別表４】電気売却随意契約詳細  (3)'!Print_Area</vt:lpstr>
      <vt:lpstr>那覇市【別表1】電気購入入札詳細!Print_Area</vt:lpstr>
      <vt:lpstr>那覇市【別表2】電気購入随意契約詳細!Print_Area</vt:lpstr>
      <vt:lpstr>那覇市【別表３】電気売却入札詳細!Print_Area</vt:lpstr>
      <vt:lpstr>'那覇市【別表４】電気売却随意契約詳細  (4)'!Print_Area</vt:lpstr>
      <vt:lpstr>尼崎市【別表1】電気購入入札詳細!Print_Area</vt:lpstr>
      <vt:lpstr>尼崎市【別表2】電気購入随意契約詳細!Print_Area</vt:lpstr>
      <vt:lpstr>尼崎市【別表３】電気売却入札詳細!Print_Area</vt:lpstr>
      <vt:lpstr>尼崎市別表４】電気売却随意契約詳細!Print_Area</vt:lpstr>
      <vt:lpstr>柏市【別表1】電気購入入札詳細!Print_Area</vt:lpstr>
      <vt:lpstr>柏市【別表2】電気購入随意契約詳細!Print_Area</vt:lpstr>
      <vt:lpstr>柏市【別表３】電気売却入札詳細!Print_Area</vt:lpstr>
      <vt:lpstr>'柏市【別表４】電気売却随意契約詳細  (2)'!Print_Area</vt:lpstr>
      <vt:lpstr>函館市【別表1】電気購入入札詳細!Print_Area</vt:lpstr>
      <vt:lpstr>函館市【別表2】電気購入随意契約詳細!Print_Area</vt:lpstr>
      <vt:lpstr>函館市【別表３】電気売却入札詳細!Print_Area</vt:lpstr>
      <vt:lpstr>'函館市【別表４】電気売却随意契約詳細 '!Print_Area</vt:lpstr>
      <vt:lpstr>八王子市【別表1】電気購入入札詳細!Print_Area</vt:lpstr>
      <vt:lpstr>八王子市【別表2】電気購入随意契約詳細!Print_Area</vt:lpstr>
      <vt:lpstr>八王子市【別表３】電気売却入札詳細!Print_Area</vt:lpstr>
      <vt:lpstr>八王子市【別表４】電気売却随意契約詳細!Print_Area</vt:lpstr>
      <vt:lpstr>姫路市【別表1】電気購入入札詳細!Print_Area</vt:lpstr>
      <vt:lpstr>姫路市【別表2】電気購入随意契約詳細!Print_Area</vt:lpstr>
      <vt:lpstr>姫路市【別表３】電気売却入札詳細!Print_Area</vt:lpstr>
      <vt:lpstr>豊橋市【別表1】電気購入入札詳細!Print_Area</vt:lpstr>
      <vt:lpstr>豊橋市【別表2】電気購入随意契約詳細!Print_Area</vt:lpstr>
      <vt:lpstr>豊橋市【別表３】電気売却入札詳細!Print_Area</vt:lpstr>
      <vt:lpstr>豊橋市【別表４】電気売却随意契約詳細!Print_Area</vt:lpstr>
      <vt:lpstr>豊中市【別表1】電気購入入札詳細!Print_Area</vt:lpstr>
      <vt:lpstr>豊中市【別表2】電気購入随意契約詳細!Print_Area</vt:lpstr>
      <vt:lpstr>豊中市【別表３】電気売却入札詳細!Print_Area</vt:lpstr>
      <vt:lpstr>豊中市【別表４】電気売却随意契約詳細!Print_Area</vt:lpstr>
      <vt:lpstr>枚方市【別表1】電気購入入札詳細!Print_Area</vt:lpstr>
      <vt:lpstr>枚方市【別表2】電気購入随意契約詳細!Print_Area</vt:lpstr>
      <vt:lpstr>枚方市【別表３】電気売却入札詳細!Print_Area</vt:lpstr>
      <vt:lpstr>'枚方市【別表４】電気売却随意契約詳細  (2)'!Print_Area</vt:lpstr>
      <vt:lpstr>和歌山市【別表1】電気購入入札詳細!Print_Area</vt:lpstr>
      <vt:lpstr>和歌山市【別表2】電気購入随意契約詳細!Print_Area</vt:lpstr>
      <vt:lpstr>和歌山市【別表３】電気売却入札詳細!Print_Area</vt:lpstr>
      <vt:lpstr>'和歌山市【別表４】電気売却随意契約詳細  (3)'!Print_Area</vt:lpstr>
    </vt:vector>
  </TitlesOfParts>
  <Company>全国市民オンブズマン連絡会議</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内田　隆</dc:creator>
  <cp:lastModifiedBy>MR8000</cp:lastModifiedBy>
  <cp:lastPrinted>2016-08-02T02:05:04Z</cp:lastPrinted>
  <dcterms:created xsi:type="dcterms:W3CDTF">2011-06-14T11:30:59Z</dcterms:created>
  <dcterms:modified xsi:type="dcterms:W3CDTF">2019-12-03T13:40:00Z</dcterms:modified>
</cp:coreProperties>
</file>